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0" windowWidth="14550" windowHeight="610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C99" i="1" l="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81" i="1"/>
  <c r="C191" i="1"/>
  <c r="S201" i="1"/>
  <c r="I238" i="1" l="1"/>
  <c r="I239" i="1"/>
  <c r="I237" i="1"/>
  <c r="C180" i="1"/>
  <c r="C190" i="1"/>
  <c r="S200" i="1"/>
  <c r="M211" i="1"/>
  <c r="U210" i="1"/>
  <c r="U211" i="1"/>
  <c r="U212" i="1"/>
  <c r="U209" i="1"/>
  <c r="R303" i="1" l="1"/>
  <c r="E303" i="1" s="1"/>
  <c r="R304" i="1"/>
  <c r="E304" i="1" s="1"/>
  <c r="R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<sst xmlns="http://schemas.openxmlformats.org/spreadsheetml/2006/main" count="1878" uniqueCount="1246">
  <si>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</si>
  <si>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</si>
  <si>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</si>
  <si>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</si>
  <si>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</si>
  <si>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</si>
  <si>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</si>
  <si>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</si>
  <si>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</si>
  <si>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</si>
  <si>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</si>
  <si>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</si>
  <si>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</si>
  <si>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</si>
  <si>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</si>
  <si>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</si>
  <si>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</si>
  <si>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</si>
  <si>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</si>
  <si>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</si>
  <si>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</si>
  <si>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</si>
  <si>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</si>
  <si>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</si>
  <si>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</si>
  <si>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</si>
  <si>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</si>
  <si>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</si>
  <si>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</si>
  <si>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</si>
  <si>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</si>
  <si>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</si>
  <si>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</si>
  <si>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</si>
  <si>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</si>
  <si>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</si>
  <si>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</si>
  <si>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</si>
  <si>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</si>
  <si>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</si>
  <si>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</si>
  <si>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</si>
  <si>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</si>
  <si>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</si>
  <si>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</si>
  <si>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</si>
  <si>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</si>
  <si>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</si>
  <si>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</si>
  <si>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</si>
  <si>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</si>
  <si>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</si>
  <si>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</si>
  <si>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</si>
  <si>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</si>
  <si>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</si>
  <si>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</si>
  <si>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</si>
  <si>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</si>
  <si>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</si>
  <si>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</si>
  <si>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</si>
  <si>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</si>
  <si>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</si>
  <si>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</si>
  <si>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</si>
  <si>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</si>
  <si>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</si>
  <si>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</si>
  <si>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</si>
  <si>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</si>
  <si>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</si>
  <si>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</si>
  <si>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</si>
  <si>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</si>
  <si>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</si>
  <si>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</si>
  <si>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</si>
  <si>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</si>
  <si>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</si>
  <si>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</si>
  <si>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</si>
  <si>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</si>
  <si>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</si>
  <si>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</si>
  <si>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</si>
  <si>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</si>
  <si>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</si>
  <si>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</si>
  <si>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</si>
  <si>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</si>
  <si>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</si>
  <si>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</si>
  <si>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</si>
  <si>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</si>
  <si>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</si>
  <si>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</si>
  <si>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</si>
  <si>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</si>
  <si>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</si>
  <si>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</si>
  <si>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</si>
  <si>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</si>
  <si>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</si>
  <si>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</si>
  <si>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</si>
  <si>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</si>
  <si>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</si>
  <si>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</si>
  <si>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</si>
  <si>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</si>
  <si>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</si>
  <si>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</si>
  <si>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</si>
  <si>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</si>
  <si>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</si>
  <si>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</si>
  <si>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</si>
  <si>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</si>
  <si>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</si>
  <si>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</si>
  <si>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</si>
  <si>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</si>
  <si>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</si>
  <si>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</si>
  <si>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</si>
  <si>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</si>
  <si>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</si>
  <si>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</si>
  <si>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</si>
  <si>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</si>
  <si>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</si>
  <si>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</si>
  <si>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</si>
  <si>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</si>
  <si>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</si>
  <si>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</si>
  <si>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</si>
  <si>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</si>
  <si>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</si>
  <si>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</si>
  <si>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</si>
  <si>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</si>
  <si>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</si>
  <si>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</si>
  <si>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</si>
  <si>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</si>
  <si>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</si>
  <si>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</si>
  <si>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</si>
  <si>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</si>
  <si>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</si>
  <si>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</si>
  <si>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</si>
  <si>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</si>
  <si>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</si>
  <si>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</si>
  <si>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</si>
  <si>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</si>
  <si>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</si>
  <si>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</si>
  <si>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</si>
  <si>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</si>
  <si>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</si>
  <si>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</si>
  <si>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</si>
  <si>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</si>
  <si>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</si>
  <si>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</si>
  <si>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</si>
  <si>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</si>
  <si>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</si>
  <si>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</si>
  <si>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</si>
  <si>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</si>
  <si>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</si>
  <si>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</si>
  <si>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</si>
  <si>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</si>
  <si>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</si>
  <si>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</si>
  <si>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</si>
  <si>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</si>
  <si>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</si>
  <si>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</si>
  <si>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</si>
  <si>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</si>
  <si>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</si>
  <si>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</si>
  <si>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</si>
  <si>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</si>
  <si>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</si>
  <si>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</si>
  <si>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</si>
  <si>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</si>
  <si>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</si>
  <si>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</si>
  <si>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</si>
  <si>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</si>
  <si>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</si>
  <si>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</si>
  <si>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</si>
  <si>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</si>
  <si>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</si>
  <si>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</si>
  <si>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</si>
  <si>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</si>
  <si>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</si>
  <si>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</si>
  <si>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</si>
  <si>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</si>
  <si>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</si>
  <si>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</si>
  <si>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</si>
  <si>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</si>
  <si>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</si>
  <si>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</si>
  <si>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</si>
  <si>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</si>
  <si>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</si>
  <si>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</si>
  <si>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</si>
  <si>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</si>
  <si>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</si>
  <si>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</si>
  <si>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</si>
  <si>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</si>
  <si>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</si>
  <si>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</si>
  <si>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</si>
  <si>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</si>
  <si>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</si>
  <si>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</si>
  <si>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</si>
  <si>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</si>
  <si>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</si>
  <si>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</si>
  <si>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</si>
  <si>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</si>
  <si>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</si>
  <si>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</si>
  <si>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</si>
  <si>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</si>
  <si>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</si>
  <si>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</si>
  <si>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</si>
  <si>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</si>
  <si>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</si>
  <si>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</si>
  <si>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</si>
  <si>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</si>
  <si>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</si>
  <si>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</si>
  <si>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</si>
  <si>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</si>
  <si>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</si>
  <si>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</si>
  <si>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</si>
  <si>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</si>
  <si>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</si>
  <si>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</si>
  <si>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</si>
  <si>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</si>
  <si>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</si>
  <si>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</si>
  <si>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</si>
  <si>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</si>
  <si>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</si>
  <si>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</si>
  <si>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</si>
  <si>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</si>
  <si>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</si>
  <si>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</si>
  <si>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</si>
  <si>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</si>
  <si>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</si>
  <si>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</si>
  <si>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</si>
  <si>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</si>
  <si>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</si>
  <si>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</si>
  <si>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</si>
  <si>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</si>
  <si>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</si>
  <si>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</si>
  <si>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</si>
  <si>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</si>
  <si>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</si>
  <si>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</si>
  <si>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</si>
  <si>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</si>
  <si>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</si>
  <si>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</si>
  <si>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</si>
  <si>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</si>
  <si>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</si>
  <si>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</si>
  <si>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</si>
  <si>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</si>
  <si>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</si>
  <si>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</si>
  <si>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</si>
  <si>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</si>
  <si>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</si>
  <si>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</si>
  <si>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</si>
  <si>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</si>
  <si>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</si>
  <si>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</si>
  <si>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</si>
  <si>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</si>
  <si>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</si>
  <si>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</si>
  <si>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</si>
  <si>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</si>
  <si>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</si>
  <si>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</si>
  <si>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</si>
  <si>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</si>
  <si>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</si>
  <si>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</si>
  <si>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</si>
  <si>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</si>
  <si>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</si>
  <si>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</si>
  <si>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</si>
  <si>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</si>
  <si>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</si>
  <si>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</si>
  <si>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</si>
  <si>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</si>
  <si>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</si>
  <si>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</si>
  <si>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</si>
  <si>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</si>
  <si>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</si>
  <si>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</si>
  <si>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</si>
  <si>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</si>
  <si>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</si>
  <si>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</si>
  <si>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</si>
  <si>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</si>
  <si>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</si>
  <si>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</si>
  <si>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</si>
  <si>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</si>
  <si>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</si>
  <si>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</si>
  <si>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</si>
  <si>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</si>
  <si>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</si>
  <si>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</si>
  <si>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</si>
  <si>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</si>
  <si>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</si>
  <si>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</si>
  <si>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</si>
  <si>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</si>
  <si>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</si>
  <si>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</si>
  <si>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</si>
  <si>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</si>
  <si>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</si>
  <si>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</si>
  <si>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</si>
  <si>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</si>
  <si>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</si>
  <si>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</si>
  <si>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</si>
  <si>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</si>
  <si>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</si>
  <si>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</si>
  <si>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</si>
  <si>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</si>
  <si>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</si>
  <si>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</si>
  <si>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</si>
  <si>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</si>
  <si>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</si>
  <si>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</si>
  <si>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</si>
  <si>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</si>
  <si>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</si>
  <si>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</si>
  <si>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</si>
  <si>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</si>
  <si>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</si>
  <si>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</si>
  <si>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</si>
  <si>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</si>
  <si>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</si>
  <si>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</si>
  <si>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</si>
  <si>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</si>
  <si>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</si>
  <si>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</si>
  <si>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</si>
  <si>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</si>
  <si>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</si>
  <si>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</si>
  <si>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</si>
  <si>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</si>
  <si>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</si>
  <si>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</si>
  <si>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</si>
  <si>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</si>
  <si>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</si>
  <si>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</si>
  <si>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</si>
  <si>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</si>
  <si>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</si>
  <si>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</si>
  <si>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</si>
  <si>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</si>
  <si>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</si>
  <si>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</si>
  <si>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</si>
  <si>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</si>
  <si>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</si>
  <si>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</si>
  <si>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</si>
  <si>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</si>
  <si>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</si>
  <si>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</si>
  <si>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</si>
  <si>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</si>
  <si>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</si>
  <si>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</si>
  <si>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</si>
  <si>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</si>
  <si>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</si>
  <si>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</si>
  <si>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</si>
  <si>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</si>
  <si>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</si>
  <si>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</si>
  <si>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</si>
  <si>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</si>
  <si>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</si>
  <si>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</si>
  <si>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</si>
  <si>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</si>
  <si>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</si>
  <si>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</si>
  <si>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</si>
  <si>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</si>
  <si>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</si>
  <si>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</si>
  <si>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</si>
  <si>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</si>
  <si>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</si>
  <si>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</si>
  <si>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</si>
  <si>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</si>
  <si>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</si>
  <si>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</si>
  <si>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</si>
  <si>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</si>
  <si>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</si>
  <si>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</si>
  <si>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</si>
  <si>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</si>
  <si>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</si>
  <si>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</si>
  <si>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</si>
  <si>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</si>
  <si>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</si>
  <si>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</si>
  <si>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</si>
  <si>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</si>
  <si>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</si>
  <si>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</si>
  <si>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</si>
  <si>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</si>
  <si>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</si>
  <si>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</si>
  <si>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</si>
  <si>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</si>
  <si>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</si>
  <si>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</si>
  <si>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</si>
  <si>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</si>
  <si>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</si>
  <si>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</si>
  <si>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</si>
  <si>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</si>
  <si>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</si>
  <si>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</si>
  <si>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</si>
  <si>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</si>
  <si>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</si>
  <si>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</si>
  <si>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</si>
  <si>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</si>
  <si>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</si>
  <si>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</si>
  <si>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</si>
  <si>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</si>
  <si>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</si>
  <si>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</si>
  <si>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</si>
  <si>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</si>
  <si>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</si>
  <si>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</si>
  <si>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</si>
  <si>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</si>
  <si>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</si>
  <si>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</si>
  <si>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</si>
  <si>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</si>
  <si>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</si>
  <si>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</si>
  <si>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</si>
  <si>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</si>
  <si>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</si>
  <si>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</si>
  <si>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</si>
  <si>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</si>
  <si>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</si>
  <si>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</si>
  <si>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</si>
  <si>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</si>
  <si>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</si>
  <si>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</si>
  <si>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</si>
  <si>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</si>
  <si>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</si>
  <si>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</si>
  <si>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</si>
  <si>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</si>
  <si>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</si>
  <si>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</si>
  <si>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</si>
  <si>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</si>
  <si>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</si>
  <si>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</si>
  <si>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</si>
  <si>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</si>
  <si>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</si>
  <si>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</si>
  <si>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</si>
  <si>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</si>
  <si>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</si>
  <si>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</si>
  <si>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</si>
  <si>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</si>
  <si>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</si>
  <si>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</si>
  <si>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</si>
  <si>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</si>
  <si>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</si>
  <si>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</si>
  <si>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</si>
  <si>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</si>
  <si>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</si>
  <si>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</si>
  <si>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</si>
  <si>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</si>
  <si>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</si>
  <si>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</si>
  <si>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</si>
  <si>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</si>
  <si>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</si>
  <si>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</si>
  <si>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</si>
  <si>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</si>
  <si>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</si>
  <si>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</si>
  <si>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</si>
  <si>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</si>
  <si>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</si>
  <si>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</si>
  <si>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</si>
  <si>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</si>
  <si>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</si>
  <si>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</si>
  <si>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</si>
  <si>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</si>
  <si>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</si>
  <si>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</si>
  <si>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</si>
  <si>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</si>
  <si>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</si>
  <si>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</si>
  <si>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</si>
  <si>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</si>
  <si>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</si>
  <si>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</si>
  <si>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</si>
  <si>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</si>
  <si>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</si>
  <si>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</si>
  <si>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</si>
  <si>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</si>
  <si>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</si>
  <si>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</si>
  <si>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</si>
  <si>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</si>
  <si>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</si>
  <si>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</si>
  <si>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</si>
  <si>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</si>
  <si>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</si>
  <si>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</si>
  <si>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</si>
  <si>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</si>
  <si>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</si>
  <si>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</si>
  <si>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</si>
  <si>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</si>
  <si>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</si>
  <si>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</si>
  <si>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</si>
  <si>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</si>
  <si>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</si>
  <si>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</si>
  <si>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</si>
  <si>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</si>
  <si>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</si>
  <si>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</si>
  <si>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</si>
  <si>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</si>
  <si>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</si>
  <si>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</si>
  <si>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</si>
  <si>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</si>
  <si>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</si>
  <si>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</si>
  <si>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</si>
  <si>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</si>
  <si>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</si>
  <si>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</si>
  <si>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</si>
  <si>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</si>
  <si>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</si>
  <si>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</si>
  <si>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</si>
  <si>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</si>
  <si>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</si>
  <si>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</si>
  <si>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</si>
  <si>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</si>
  <si>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</si>
  <si>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</si>
  <si>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</si>
  <si>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</si>
  <si>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</si>
  <si>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</si>
  <si>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</si>
  <si>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</si>
  <si>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</si>
  <si>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</si>
  <si>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</si>
  <si>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</si>
  <si>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</si>
  <si>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</si>
  <si>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</si>
  <si>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</si>
  <si>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</si>
  <si>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</si>
  <si>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</si>
  <si>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</si>
  <si>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</si>
  <si>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</si>
  <si>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</si>
  <si>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</si>
  <si>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</si>
  <si>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</si>
  <si>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</si>
  <si>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</si>
  <si>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</si>
  <si>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</si>
  <si>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</si>
  <si>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</si>
  <si>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</si>
  <si>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</si>
  <si>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</si>
  <si>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</si>
  <si>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</si>
  <si>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</si>
  <si>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</si>
  <si>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</si>
  <si>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</si>
  <si>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</si>
  <si>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</si>
  <si>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</si>
  <si>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</si>
  <si>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</si>
  <si>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</si>
  <si>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</si>
  <si>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</si>
  <si>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</si>
  <si>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</si>
  <si>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</si>
  <si>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</si>
  <si>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</si>
  <si>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</si>
  <si>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</si>
  <si>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</si>
  <si>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</si>
  <si>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</si>
  <si>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</si>
  <si>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</si>
  <si>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</si>
  <si>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</si>
  <si>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</si>
  <si>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</si>
  <si>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</si>
  <si>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</si>
  <si>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</si>
  <si>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</si>
  <si>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</si>
  <si>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</si>
  <si>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</si>
  <si>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</si>
  <si>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</si>
  <si>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</si>
  <si>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</si>
  <si>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</si>
  <si>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</si>
  <si>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</si>
  <si>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</si>
  <si>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</si>
  <si>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</si>
  <si>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</si>
  <si>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</si>
  <si>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</si>
  <si>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</si>
  <si>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</si>
  <si>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</si>
  <si>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</si>
  <si>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</si>
  <si>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</si>
  <si>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</si>
  <si>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</si>
  <si>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</si>
  <si>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</si>
  <si>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</si>
  <si>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</si>
  <si>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</si>
  <si>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</si>
  <si>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</si>
  <si>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</si>
  <si>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</si>
  <si>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</si>
  <si>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</si>
  <si>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</si>
  <si>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</si>
  <si>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</si>
  <si>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</si>
  <si>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</si>
  <si>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</si>
  <si>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</si>
  <si>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</si>
  <si>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</si>
  <si>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</si>
  <si>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</si>
  <si>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</si>
  <si>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</si>
  <si>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</si>
  <si>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</si>
  <si>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</si>
  <si>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</si>
  <si>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</si>
  <si>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</si>
  <si>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</si>
  <si>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</si>
  <si>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</si>
  <si>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</si>
  <si>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</si>
  <si>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</si>
  <si>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</si>
  <si>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</si>
  <si>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</si>
  <si>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</si>
  <si>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</si>
  <si>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</si>
  <si>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</si>
  <si>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</si>
  <si>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</si>
  <si>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</si>
  <si>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</si>
  <si>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</si>
  <si>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</si>
  <si>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</si>
  <si>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</si>
  <si>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</si>
  <si>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</si>
  <si>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</si>
  <si>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</si>
  <si>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</si>
  <si>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</si>
  <si>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</si>
  <si>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</si>
  <si>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</si>
  <si>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</si>
  <si>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</si>
  <si>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</si>
  <si>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</si>
  <si>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</si>
  <si>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</si>
  <si>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</si>
  <si>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</si>
  <si>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</si>
  <si>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</si>
  <si>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</si>
  <si>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</si>
  <si>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</si>
  <si>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</si>
  <si>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</si>
  <si>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</si>
  <si>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</si>
  <si>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</si>
  <si>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</si>
  <si>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</si>
  <si>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</si>
  <si>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</si>
  <si>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</si>
  <si>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</si>
  <si>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</si>
  <si>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</si>
  <si>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</si>
  <si>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</si>
  <si>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</si>
  <si>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</si>
  <si>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</si>
  <si>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</si>
  <si>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</si>
  <si>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</si>
  <si>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</si>
  <si>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</si>
  <si>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</si>
  <si>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</si>
  <si>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</si>
  <si>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</si>
  <si>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</si>
  <si>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</si>
  <si>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</si>
  <si>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</si>
  <si>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</si>
  <si>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</si>
  <si>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</si>
  <si>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</si>
  <si>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</si>
  <si>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</si>
  <si>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</si>
  <si>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</si>
  <si>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</si>
  <si>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</si>
  <si>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</si>
  <si>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</si>
  <si>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</si>
  <si>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</si>
  <si>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</si>
  <si>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</si>
  <si>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</si>
  <si>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</si>
  <si>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</si>
  <si>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</si>
  <si>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</si>
  <si>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</si>
  <si>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</si>
  <si>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</si>
  <si>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</si>
  <si>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</si>
  <si>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</si>
  <si>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</si>
  <si>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</si>
  <si>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</si>
  <si>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</si>
  <si>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</si>
  <si>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</si>
  <si>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</si>
  <si>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</si>
  <si>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</si>
  <si>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</si>
  <si>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</si>
  <si>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</si>
  <si>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</si>
  <si>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</si>
  <si>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</si>
  <si>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</si>
  <si>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</si>
  <si>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</si>
  <si>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</si>
  <si>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</si>
  <si>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</si>
  <si>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</si>
  <si>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</si>
  <si>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</si>
  <si>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</si>
  <si>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</si>
  <si>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</si>
  <si>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</si>
  <si>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</si>
  <si>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</si>
  <si>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</si>
  <si>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</si>
  <si>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</si>
  <si>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</si>
  <si>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</si>
  <si>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</si>
  <si>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</si>
  <si>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</si>
  <si>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</si>
  <si>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</si>
  <si>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</si>
  <si>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</si>
  <si>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</si>
  <si>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</si>
  <si>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</si>
  <si>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</si>
  <si>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</si>
  <si>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</si>
  <si>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</si>
  <si>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</si>
  <si>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</si>
  <si>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</si>
  <si>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</si>
  <si>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</si>
  <si>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</si>
  <si>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</si>
  <si>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</si>
  <si>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</si>
  <si>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</si>
  <si>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</si>
  <si>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</si>
  <si>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</si>
  <si>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</si>
  <si>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</si>
  <si>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</si>
  <si>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</si>
  <si>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</si>
  <si>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</si>
  <si>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</si>
  <si>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</si>
  <si>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</si>
  <si>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</si>
  <si>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</si>
  <si>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</si>
  <si>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</si>
  <si>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</si>
  <si>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</si>
  <si>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</si>
  <si>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</si>
  <si>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</si>
  <si>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</si>
  <si>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</si>
  <si>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</si>
  <si>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</si>
  <si>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</si>
  <si>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</si>
  <si>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</si>
  <si>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</si>
  <si>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</si>
  <si>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</si>
  <si>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</si>
  <si>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</si>
  <si>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</si>
  <si>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</si>
  <si>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</si>
  <si>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</si>
  <si>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</si>
  <si>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</si>
  <si>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</si>
  <si>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</si>
  <si>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</si>
  <si>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</si>
  <si>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</si>
  <si>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</si>
  <si>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</si>
  <si>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</si>
  <si>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</si>
  <si>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</si>
  <si>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</si>
  <si>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</si>
  <si>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</si>
  <si>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</si>
  <si>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</si>
  <si>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</si>
  <si>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</si>
  <si>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</si>
  <si>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</si>
  <si>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</si>
  <si>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</si>
  <si>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</si>
  <si>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</si>
  <si>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</si>
  <si>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</si>
  <si>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</si>
  <si>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</si>
  <si>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</si>
  <si>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</si>
  <si>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</si>
  <si>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</si>
  <si>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</si>
  <si>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</si>
  <si>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</si>
  <si>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</si>
  <si>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</si>
  <si>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</si>
  <si>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</si>
  <si>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</si>
  <si>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</si>
  <si>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</si>
  <si>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</si>
  <si>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</si>
  <si>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</si>
  <si>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</si>
  <si>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</si>
  <si>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</si>
  <si>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</si>
  <si>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</si>
  <si>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</si>
  <si>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</si>
  <si>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</si>
  <si>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</si>
  <si>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</si>
  <si>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</si>
  <si>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</si>
  <si>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</si>
  <si>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</si>
  <si>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</si>
  <si>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</si>
  <si>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</si>
  <si>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</si>
  <si>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</si>
  <si>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</si>
  <si>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</si>
  <si>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</si>
  <si>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</si>
  <si>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</si>
  <si>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</si>
  <si>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</si>
  <si>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</si>
  <si>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</si>
  <si>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</si>
  <si>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</si>
  <si>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</si>
  <si>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</si>
  <si>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</si>
  <si>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</si>
  <si>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</si>
  <si>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</si>
  <si>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</si>
  <si>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</si>
  <si>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</si>
  <si>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</si>
  <si>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</si>
  <si>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</si>
  <si>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</si>
  <si>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</si>
  <si>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</si>
  <si>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</si>
  <si>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</si>
  <si>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</si>
  <si>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</si>
  <si>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</si>
  <si>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</si>
  <si>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</si>
  <si>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</si>
  <si>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</si>
  <si>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</si>
  <si>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</si>
  <si>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</si>
  <si>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</si>
  <si>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</si>
  <si>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</si>
  <si>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</si>
  <si>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</si>
  <si>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</si>
  <si>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</si>
  <si>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</si>
  <si>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</si>
  <si>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</si>
  <si>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</si>
  <si>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</si>
  <si>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</si>
  <si>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</si>
  <si>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</si>
  <si>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</si>
  <si>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</si>
  <si>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</si>
  <si>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</si>
  <si>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</si>
  <si>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</si>
  <si>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</si>
  <si>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1. Sărbătoarea primului sunet</t>
  </si>
  <si>
    <t xml:space="preserve">2. Decada circulației rutiere. Săptămâna Păcii „Pentru pace, mulțumim frumos!” </t>
  </si>
  <si>
    <t>3. Concurs de poezie proprie dedicată buneilor.</t>
  </si>
  <si>
    <t>4. Sărbătoarea „Toamna de aur”. Concurs local de desene „Securitatea la trafic înseamnă viață”</t>
  </si>
  <si>
    <t>5.  Concurs local „Se caută o stea”</t>
  </si>
  <si>
    <t xml:space="preserve"> 1.  Concurs raional „Se caută o stea”</t>
  </si>
  <si>
    <t>6.  Săptămâna democrației europene.</t>
  </si>
  <si>
    <t>7. Activități de prevenire a violenței împotriva copilului.</t>
  </si>
  <si>
    <t>8.  Decada matematicii.</t>
  </si>
  <si>
    <t>9. Decada toleranței. Activități dedicate Zilei Internaționale a copiilor cu dizabilități.</t>
  </si>
  <si>
    <t>10. Activități dedicate Zilei Internaționale a Drepturilor Omului.</t>
  </si>
  <si>
    <t>11. Caravana de Crăciun.</t>
  </si>
  <si>
    <t>12. Concursul fulgușorilor.</t>
  </si>
  <si>
    <t>13. Sărbătoarea „La Pomul de Crăciun”</t>
  </si>
  <si>
    <t>2. Festivalul raional al obiceiurilor și tradițiilor de Crăciun și Anul Nou „Vom ura, vom tot ura!”</t>
  </si>
  <si>
    <t>14. Decada limbii române.</t>
  </si>
  <si>
    <t>15. Activități dedicate Zilei Internaționale pentru nonviolență în școală „Școala înseamnă respect, prietenie, șanse egale.”</t>
  </si>
  <si>
    <t>16. Activități dedicate aniversării 82 ani de la nașterea lui Grigore Vieru.</t>
  </si>
  <si>
    <t>17. Expoziție de mărțișoare „ Două inimi mărțișoare...”</t>
  </si>
  <si>
    <r>
      <t xml:space="preserve">18. Concurs de creație al copiilor: </t>
    </r>
    <r>
      <rPr>
        <b/>
        <i/>
        <sz val="11"/>
        <color theme="7" tint="-0.499984740745262"/>
        <rFont val="Times New Roman"/>
        <family val="1"/>
        <charset val="204"/>
      </rPr>
      <t>Focul prieten și dușman; Siguranța la trafic.</t>
    </r>
  </si>
  <si>
    <t>19. Expoziție de Paști.</t>
  </si>
  <si>
    <r>
      <t xml:space="preserve">20. Săptămâna  „ </t>
    </r>
    <r>
      <rPr>
        <b/>
        <i/>
        <sz val="11"/>
        <color theme="7" tint="-0.499984740745262"/>
        <rFont val="Times New Roman"/>
        <family val="1"/>
        <charset val="204"/>
      </rPr>
      <t>Roșu, galben și albastru este al nostru tricolor”</t>
    </r>
  </si>
  <si>
    <r>
      <t xml:space="preserve">21. Ziua sănătății. Săptămâna familiei </t>
    </r>
    <r>
      <rPr>
        <b/>
        <i/>
        <sz val="11"/>
        <color theme="7" tint="-0.499984740745262"/>
        <rFont val="Times New Roman"/>
        <family val="1"/>
        <charset val="204"/>
      </rPr>
      <t>Într-un corp sănătos o minte sănătoasă.</t>
    </r>
  </si>
  <si>
    <r>
      <t xml:space="preserve">22. Careul solemn </t>
    </r>
    <r>
      <rPr>
        <b/>
        <i/>
        <sz val="11"/>
        <color theme="7" tint="-0.499984740745262"/>
        <rFont val="Times New Roman"/>
        <family val="1"/>
        <charset val="204"/>
      </rPr>
      <t>Adio, școală primară!</t>
    </r>
  </si>
  <si>
    <t>Grupa nr. 1</t>
  </si>
  <si>
    <t xml:space="preserve">   I A</t>
  </si>
  <si>
    <t xml:space="preserve"> Grupa nr. 2</t>
  </si>
  <si>
    <t xml:space="preserve">   I B</t>
  </si>
  <si>
    <t xml:space="preserve"> Grupa nr. 3</t>
  </si>
  <si>
    <t xml:space="preserve">   I C</t>
  </si>
  <si>
    <t xml:space="preserve">    1. Cercul folcloric „Ștefăneii”</t>
  </si>
  <si>
    <t>II-IV</t>
  </si>
  <si>
    <t xml:space="preserve">   2. Cercul folcloric „Domnițele”</t>
  </si>
  <si>
    <t>III-IV</t>
  </si>
  <si>
    <t xml:space="preserve">   3. Cerc ecologic </t>
  </si>
  <si>
    <t xml:space="preserve">   4. Cerc de șah</t>
  </si>
  <si>
    <t xml:space="preserve">  5. Cerc de dans sportiv</t>
  </si>
  <si>
    <t>III</t>
  </si>
  <si>
    <t xml:space="preserve">  6. Cerc religie</t>
  </si>
  <si>
    <t>I - III</t>
  </si>
  <si>
    <t>IP Școala Primară „Grigore Vieru”</t>
  </si>
  <si>
    <t>Limba română</t>
  </si>
  <si>
    <t>str. 31 Auguct 14/1</t>
  </si>
  <si>
    <t>scolprim@yahoo.com</t>
  </si>
  <si>
    <t>Bibliotecar</t>
  </si>
  <si>
    <t>Asistenta medicală</t>
  </si>
  <si>
    <t>Contabil-șef</t>
  </si>
  <si>
    <t>Șef de gospodărie</t>
  </si>
  <si>
    <t>Magaziner</t>
  </si>
  <si>
    <t>Îngrijitor de încăperi</t>
  </si>
  <si>
    <t>Muncitor deservirea tehnică/utilajului</t>
  </si>
  <si>
    <t>Paznic</t>
  </si>
  <si>
    <t>Operator</t>
  </si>
  <si>
    <t>Bucătar/bucătar auxiliar</t>
  </si>
  <si>
    <t>120 locuri</t>
  </si>
  <si>
    <t>7 blocuri</t>
  </si>
  <si>
    <t>2 etaje</t>
  </si>
  <si>
    <t>1.1.3, 1.1.4</t>
  </si>
  <si>
    <t>1.3.3,</t>
  </si>
  <si>
    <t>1.1.11, 1.2.3</t>
  </si>
  <si>
    <t>1.1.7, 1.1.9, 1.1.10, 1.1.12, 1.2.4</t>
  </si>
  <si>
    <t>1.1.13, 1.2.5</t>
  </si>
  <si>
    <t>1.2.7,</t>
  </si>
  <si>
    <t>1.1.1, 1.1.2, 1.1.6, 1.2.2, 1.3.2</t>
  </si>
  <si>
    <t>1.1.5, 1.2.1, 1.3.1, 1.3.3,</t>
  </si>
  <si>
    <t>1.1.14, 1.2.6, 1.2.8, 1.3.4, 1.3.5, 1.3.6,</t>
  </si>
  <si>
    <t>0.</t>
  </si>
  <si>
    <t>5.1.7,</t>
  </si>
  <si>
    <t>5.1.8, 5.1.9</t>
  </si>
  <si>
    <t>5.1.10, 5.1.11, 5.1.14</t>
  </si>
  <si>
    <t>5.1.12, 5.1.13,</t>
  </si>
  <si>
    <t>5.1.1, 5.1.3, 5.1.5</t>
  </si>
  <si>
    <t>5.1.2, 5.1.4, 5.1.6</t>
  </si>
  <si>
    <t>2.2.4,</t>
  </si>
  <si>
    <t>2.2.8,</t>
  </si>
  <si>
    <t xml:space="preserve">2.1.7, 2.1.8, 2.1.9,  2.2.11, 2.2.12, </t>
  </si>
  <si>
    <t>2.1.1, 2.1.2,  2.1.3, 2.2.3, 2.2.5, 2.3.2,</t>
  </si>
  <si>
    <t>2.2.1, 2.2.2, 2.3.1, 2.3.3,</t>
  </si>
  <si>
    <t>2.1.5, 2.2.6, 2.2.9, 2.3.4, 2.3.5,</t>
  </si>
  <si>
    <t>2.1.4, 2.1.6, 2.2.7, 2.3.7,</t>
  </si>
  <si>
    <t>2.1.10, 2.2.10,  2.3.8, 2.3.9, 2.3.10, 2.3.11,</t>
  </si>
  <si>
    <t>3.1.13, 3.1.14, 3.2.8,</t>
  </si>
  <si>
    <t xml:space="preserve">3.1.8, 3.1.9, 3.1.10, 3.2.4, </t>
  </si>
  <si>
    <t xml:space="preserve">3.1.6, 3.1.7, 3.1.11, 3.1.12, 3.2.5, 3.2.6, </t>
  </si>
  <si>
    <t>3.1.1, 3.1.4, 3.2.2, 3.2.3, 3.3.1,</t>
  </si>
  <si>
    <t>3.1.2, 3.1.3, 3.1.5, 3.2.1, 3.3.4,</t>
  </si>
  <si>
    <t>3,2,7, 3.2.9, 3.2.10, 3.3.7,</t>
  </si>
  <si>
    <t>3.3.8, 3.3.10,</t>
  </si>
  <si>
    <t>4.1.2, 4.1.3,</t>
  </si>
  <si>
    <t xml:space="preserve">4.1.1, 4.1.5, </t>
  </si>
  <si>
    <t>4.1.7,</t>
  </si>
  <si>
    <t>4.1.6, 4.1.8,</t>
  </si>
  <si>
    <t>cheltuieli de personal</t>
  </si>
  <si>
    <t>cheltuieli informaționale (internet)</t>
  </si>
  <si>
    <t>salariu</t>
  </si>
  <si>
    <t>gaze naturale</t>
  </si>
  <si>
    <t>energia electrică</t>
  </si>
  <si>
    <t>servicii comunale</t>
  </si>
  <si>
    <t>reparații curente</t>
  </si>
  <si>
    <t>procurarea materialelor de construcție</t>
  </si>
  <si>
    <t>procurarea materialelor de uz gospodăresc</t>
  </si>
  <si>
    <t>Ponderea cadrelor didactice calificate înregistrează aceeași valoare ca în anul școlar precedent. 100 %  din numărul cadrelor didactice din instituție dețin studii superioare/studii superioare de licență, 2 cadre manageriale dețin titlul de master în Științe ale Educației, specialitatea „Managementul Educațional”.  6 cadre didactice dețin gradul didactic I, 8 cadre didactice dețin gradul didactic II, 3 cadre manageriale dețin gradul managerial doi. În anul de studiu  2016-2017 un cadru didactic a obținut gradul didactic superior și un cadru didactic - gradul didactic I.</t>
  </si>
  <si>
    <t xml:space="preserve"> Calitatea actului didactic fac din instituție un centru de interes cu accent prioritar la nivelul comunității locale.                                                                                                                                            Creşterea ponderii cadrelor didactice cu rezultate deosebite.                                                                                                 Numărul de întâlniri şi activităţi comune ale cadrelor didactice în afara orelor de curs favorizează împărtăşirea experienţei, o comunicare mai bună.                                                                                                 Interesul manifestat de unele organizaţii civice în domeniul educaţional.</t>
  </si>
  <si>
    <t>Consiliul Raional</t>
  </si>
  <si>
    <t>Suprapunerea mai multor activități, oferire de informații, datelor statistice de organele ierarhic superioare duce la suprasolicitarea cadrelor didactice.                                                                                                  Lipsa prevederilor legale explicite pentru agenţi economici dornici să se implice în procesul de educaţie.
Limite în asigurarea resurselor financiare la nivelul necesar.
Modificări frecvente ale legislaţiei.</t>
  </si>
  <si>
    <t xml:space="preserve">Programului Educaţional „Pas cu Pas”, cu suportul financiar al Fundaţiei LED </t>
  </si>
  <si>
    <t>inclusiv:</t>
  </si>
  <si>
    <t>3.3.5, 3.3.6</t>
  </si>
  <si>
    <t>3.3.2, 3.3.3</t>
  </si>
  <si>
    <t>IP ȘCOALA PRIMARĂ „GRIGORE VIERU”, ORAȘUL ȘTEFAN VODĂ</t>
  </si>
  <si>
    <t>instituție de învățământ primar</t>
  </si>
  <si>
    <t xml:space="preserve"> Analiza efectivului de elevi prezintă o tendință de ușoară  creștere (3 %)  -  321 de elevi în anul de studii 2014-2015, 328 de elevi la începutul anului de studiu 2016-2017, și  330 la sfârșitul anului de studii 2016-2017.</t>
  </si>
  <si>
    <t>Școlarizarea constituie 100 %.</t>
  </si>
  <si>
    <t>materiale de uz gospodăresc</t>
  </si>
  <si>
    <t>materiale de construcție</t>
  </si>
  <si>
    <t>19 cadre didactice, 16 lucrători auxiliari, 330 de elevi</t>
  </si>
  <si>
    <t>bugetul instituției</t>
  </si>
  <si>
    <t>Direcția Generală Educație Ștefan Vodă</t>
  </si>
  <si>
    <t>Centrul de Sănătate or. Ștefan Vodă</t>
  </si>
  <si>
    <t>IP Liceul Teoretic „Ștefan Vodă”, or. Ștefan Vodă</t>
  </si>
  <si>
    <r>
      <t xml:space="preserve"> </t>
    </r>
    <r>
      <rPr>
        <sz val="11"/>
        <color rgb="FF660066"/>
        <rFont val="Times New Roman"/>
        <family val="1"/>
        <charset val="204"/>
      </rPr>
      <t>Î</t>
    </r>
    <r>
      <rPr>
        <b/>
        <sz val="11"/>
        <color rgb="FF660066"/>
        <rFont val="Times New Roman"/>
        <family val="1"/>
        <charset val="204"/>
      </rPr>
      <t>n comparație cu anul de studiu 2015-2016  absenteismul  denotă o ușoară creștere-0,4 %. 75 % din lipsele elevilor sunt motivate, din ele pe caz de boală -86 %.  Lipsele nemotivate  sunt din cauza iresponsabilității părinților, care n-au anunțat diriginții despre evantuala lipsă a elevului.</t>
    </r>
  </si>
  <si>
    <t>25 % din numărul de clase sunt formate din elevi cu un număr cuprins între 30-32 de elevi;  67 %  - 25 - 28 elevi;  8 % - 23 elevi.</t>
  </si>
  <si>
    <t xml:space="preserve">Nu au fost delegate eficient responsabilităţile în ceea ce priveşte întocmirea unor documente manageriale.
Nu s-au realizat unele activități din Planul de activitate.                                                                                           Neimplicarea tuturor cadrelor didactice în activităţile extraşcolare/ extracurriculare.
Lipsa de flexibilitate a unor cadre didactice în relaţiile cu elevii și părinții.
Preocuparea insuficientă pentru promovarea imaginii şcolii şi mediatizarea rezultatelor.                                                     Preocupări scăzute pentru atragerea de surse de finanţare extrabugetară.                                                           Constituirea unei echipe manageriale care să eficientizeze comunicarea la nivelul organizaţiei, astfel încât rezultatele în urma aplicării srategiei de dezvoltare instituţională să fie cele asteptate. </t>
  </si>
  <si>
    <t xml:space="preserve">Colaborarea  cu  Poliţia,   Direcţia  de  Sănătate  Publică,                                                                                          Agenţia raională de Ocupare a Forţei de Muncă, primăriile,  mass-media în soluţionarea problemelor şi promovării performanţelor din învăţământ.               </t>
  </si>
  <si>
    <t>Posibilitatea accesării unor proiecte cu finanțare națională și internațională,
Interes din partea comunității școlare față de oferta educațională a școlii.
Susținere materiala și financiară din partea comunității locale.                                                                            Descentralizarea financiară.
Posibilitatea obținerii de fonduri extrabugetare.</t>
  </si>
  <si>
    <t>Lipsa spațiilor suficiente pentru organizarea și desfășurarea procesului educativ  și  activităților extrașcolare (educația tehnologică, educația plastică, educația muzicală, sala de festivitati).                                                                                                                                                                                             Lipsa unui teren pentru sport amenajat                                                                                                                                                                                                                                                                                                                                    Inexistența unui bloc sanitar adaptat pentru copiii cu CES.                                                                                                                                                                                                                              Lipsa Web-siteului instituției.                                                                                                                                                      Lipsa psihologului și a logopedului.                                                                                                                Dotarea insuficientă a claselor cu calculatoare.                                                                                             Fondurile băneşti nu sunt suficiente pentru diferite achiziţii sau lucrări ce ar fi necesare în şcoală.</t>
  </si>
  <si>
    <t>Inspectoratul de Poliție Ștefan Vodă</t>
  </si>
  <si>
    <t>SAP Ștefan Vodă</t>
  </si>
  <si>
    <t>În instituție 100 % din numărul elevilor reușesc. Evidența reușitei elevilor se duce cu ajutorul diagramelor, fișelor de observări, fișelor de autoevaluare și evaluare reciprocă. La sfârșitul semestrelor fiecare cadru didactic completează câte un Raport de evaluare pentru fiecare elev. Raportul de evaluare este elaborat în baza sub-competențelor curriculare  pentru fiecare clasă.</t>
  </si>
  <si>
    <t xml:space="preserve">Cadrele didactice din instituție au aşteptări  ridicate vizavi de elevi în ceea ce privește pregătirea lor școlară, astfel performanţele educaţionale ale elevilor sunt bune. Nota medie la testarea națională în învățământul primar în anul de studii 2016-2017 constituie-8,2. Rezultatele ne demonstrează  pregătirea bună a cadrelor didactice în plan profesional. 37,5 % din numărul cadrelor didactice dețin gradul didactic I,  50 %-dețin gradul didactic II. </t>
  </si>
  <si>
    <t>Revista ”Învățătorul modern”</t>
  </si>
  <si>
    <t xml:space="preserve">Promovarea înțelegerii comune a calitatii in educatie.
</t>
  </si>
  <si>
    <t xml:space="preserve"> Înţelegerea   principiilor educaţiei centrate pe copil la toate ciclurile educaţionale preuniversitare, sprijinirea  noilor  modalităţi de dezvoltare profesională la locul de muncă,   formarea  continuă  a cadrelor didactice.</t>
  </si>
  <si>
    <t>Consiliere psihologică, asistență logopedică, instruirea cadrelor didactice de sprijin.</t>
  </si>
  <si>
    <t>Asistență psihologică oferită elevilor cu CES.</t>
  </si>
  <si>
    <t>Scrierea articolelor metodice în reviste de specialitate.</t>
  </si>
  <si>
    <t>Vizite în instituție,  discuții cu elevii cu privire la comportamentul deviant, respectarea reguliulor de securitate la trafic.</t>
  </si>
  <si>
    <t>Cunoașterea și aplicarea regulilor de securitate în situații de risc, a consecințelor unui comportament deviant, regulile de circulație.</t>
  </si>
  <si>
    <t>Consultația medicilor de familie, a stomatologului.</t>
  </si>
  <si>
    <t>Elevii din instituția au primit consultație medicală, au fost consultați de stomatolog și au primit tratamentul respectiv.</t>
  </si>
  <si>
    <t>Continuitate „Școala Primară-gimnaziu”</t>
  </si>
  <si>
    <t>Asigurarea schimbului de experiență al cadrelor didactice,</t>
  </si>
  <si>
    <t>Dezvoltarea competențelor profesionale ale cadrelor didactice</t>
  </si>
  <si>
    <t>Ședințe metodice, ateliere de lucru</t>
  </si>
  <si>
    <r>
      <rPr>
        <b/>
        <sz val="11"/>
        <color rgb="FF660066"/>
        <rFont val="Bookman Old Style"/>
        <family val="1"/>
        <charset val="204"/>
      </rPr>
      <t>▪</t>
    </r>
    <r>
      <rPr>
        <b/>
        <sz val="11"/>
        <color rgb="FF660066"/>
        <rFont val="Times New Roman"/>
        <family val="1"/>
      </rPr>
      <t xml:space="preserve">Implementarea  politicilor de stat şi educaționale, inclusiv şi în domeniul educației incluzive, în instituţia de învăţământ;                                                                                                                                         </t>
    </r>
    <r>
      <rPr>
        <b/>
        <sz val="11"/>
        <color rgb="FF660066"/>
        <rFont val="Bookman Old Style"/>
        <family val="1"/>
        <charset val="204"/>
      </rPr>
      <t>▪</t>
    </r>
    <r>
      <rPr>
        <b/>
        <sz val="11"/>
        <color rgb="FF660066"/>
        <rFont val="Times New Roman"/>
        <family val="1"/>
      </rPr>
      <t xml:space="preserve">Motivarea  cadrelor didactice pentru dezvoltarea profesională continuă, elaborarea   propriului traseu de dezvoltare profesională continuă.                                                                                                                        În anul de studii 2016-2017 un cadru didactic a obținut gradul didactic superior și un cadru didactic-gradul didactic I.                                                                                                                                                                Toate cadrele didactice au participat la cursurile de formare continuă organizate de PE „Pas cu Pas” .   50 % din numărul cadrelor didactice au participat la cursurile de formare continuă, organizate de IȘE „Evaluarea criterială prin descriptori”.                                                                                                                                                                                                                                                                                                                                                                                                                                                         </t>
    </r>
    <r>
      <rPr>
        <b/>
        <sz val="11"/>
        <color rgb="FF660066"/>
        <rFont val="Bookman Old Style"/>
        <family val="1"/>
        <charset val="204"/>
      </rPr>
      <t>▪</t>
    </r>
    <r>
      <rPr>
        <b/>
        <sz val="11"/>
        <color rgb="FF660066"/>
        <rFont val="Times New Roman"/>
        <family val="1"/>
      </rPr>
      <t xml:space="preserve">Crearea  unei baze de date a tuturor copiilor de vârstă școlară din comunitate, inclusiv a celor cu CES, privind evoluțiile demografice  și perspectivele de școlarizare pentru următorii 5 ani:                                                                                                                                                                                                                                                                                                                *informații despre toți copii de vârstă școlară;                                                                                                                                                                                                                                                                               *lista copiilor din perspectiva de școlarizare pentru următorii 5 ani.                                                                                                                                                                                                                   </t>
    </r>
  </si>
  <si>
    <t>Ritmul accelerat al schimbărilor tehnologice conduce la uzura morală a echipamentelor existente.                                                                                                                                                          Scăderea populației școlare poate duce la reducerea planului de școlarizare cu efecte asupra planului de încadrare cu personal didactic.</t>
  </si>
  <si>
    <t>Dificultățile în adaptare ale unor cadre didactice și rezistența la nou și la schimbare;                                                                                                                                                                                                            Prioritizarea greșită a activităților școlii de către unele cadre didactice; 
Volumul mare de muncă la care sunt supuse cadrele didactice ale școlii și personalul didactic auxiliar;                                                                                                                                                   Existenţa unor elevi cu probleme, tratarea şi evaluarea diferenţiată a elevilor cu CES;                                                                                                                                                                                                                               Dezinteresul părinților față de actul educațional; 
Implicarea redusă a părinților în procesul decizional ca urmare a ignoranței legislative și a comunicării insuficiente;</t>
  </si>
  <si>
    <t xml:space="preserve">Toate cadrele didactice desfășoară, cu elevii, activități ce vizează învățarea și respectarea regulilor de circulație rutieră, a tehnicii securității și în cotidian, de prevenire a situațiilor de risc.                                                                                                                                                                                                                                                                                                                                                                                                                                                                 Existența Centrului de Resurse.                                                                                                                                                                                                                                                                                                              Toți elevii din instituție au acces la programe educative ce promovează modul sănătos de viață.                                                                                                                                                                                                    75 % din numărul cadrelor didactice implică sistematic elevii în evaluarea progresului școlar.                                                                                                                                                                       În instituție se organizează  și se desfășoară  în cadrul Comisiilor Metodice  seminare, training-uri, ore publice vs. implementarea curriculumului, implementarea „Metodologiei de evaluare criterială prin descriptori”.                                                                                                                                                             Școala dispune de întregul material curricular: curriculum școlar, ghiduri de implementare, scrisori metodice, auxiliare curriculare.
Activităţile extracurriculare sunt multiple: concursuri, olimpiade, serbări, cercuri, activităţi sportive.                   </t>
  </si>
  <si>
    <t xml:space="preserve">Toți elevii au acces permanent la serviciile medicale printr-un cabinet medical.                                                                                                                   Instituția de învățământ dispune de format pentru aplicarea procedurii legale de organizare instituțională și de intervenție a lucrătorilor instituției de învățământ în cazutile de abuz, neglijare, exploatare, trafic al copilului.                                                                                                                                                     Administrația instituției de învățământ elaborează un orar echilibrat, flexibil în care disciplinele exacte alternează cu cele umanistice, artistice, tehnologice și cele sportive și asigură raportul optim între timpul de învățare și timpul de recreere.                                                                                                     Toate cadrele didactice au beneficiat    de formări continue în domeniul educației incluzive.                                                                                                                                                                           În instituție se elaborează documente manageriale care reflectă asigurarea serviciilor de sprijin pentru elevii cu cerințe educaționale speciale.                                                                                                                                                     Administrația instituției asigură protecția datelor cu caracter personal.                                                                           Pe parcursul anului de studiu în instituție s-au organizat controale tematice, de specialitate. Instituția a fost supusă în luna decembrie 2016 controlului frontal  organizat de către   DGE Ștefan Vodă.   </t>
  </si>
  <si>
    <t>6 articole cu subiect metodic publicate</t>
  </si>
  <si>
    <t xml:space="preserve">În instituție există blocuri sanitare (toalete, lavoare dotate cu apa rece, săpun)  pentru fiecare clasă.                                                                                                                                                                                                            Existența mijloacelor antiincendiare și a ieșirilor de rezervă.                                                                                                                                                                                                                                                      În școală există un consiliu de administrație cu reprezentanți ai părinților, ai autorităților publice locale, care ia decizii și activează în baza unui plan coordonat.                                                                                                                                                                                                                                                                                                Spațiile destinate preparării și servirii hranei corespund normelor sanitare în vigoare.                                                                                                                                                                                                                                                                                                                                                                   În instituție funcționează Comisia Multidisciplinară Intrașcolară cu atribuțiile stabilite de lege.  </t>
  </si>
  <si>
    <t xml:space="preserve">Acest aspect îngrijorează prin numărul în creștere a copiilor rămași fără îngrijire părintească sau în grija unui singur părinte, drept consecință a migrației masive a populației, dar și a problemelor sociale.  În vederea diminuării situațiilor de risc în instituție sunt organizate și desfășurate diverse activități::                                                                                                                        *evidența elevilor din grupul de risc;                                                                                                                                                                                                                                                                               *monitorizarea  permanentă a elevilor  afalați în grupul  de risc;
*păstrarea legăturii permanente cu familiile elevilor aflați în grupul de risc;                                                                                                                                                                                                      *implicarea elevilor în diverse activități extrașcolare;                                                                                                                                                                                                                                                            *menţinerea în clasă a unei atmosfere care să asigure satisfacerea trebuinţei de siguranţă afectivă pentru toţi elevii;                                                                                                                                                             *colaborarea cu Centrul de Sănătate, asistența socială, Inspectoratul de Poliție Ștefan Vodă.                                                                                                                                                                                                                      * organizarea activităților de caritate.                                                                                                     </t>
  </si>
  <si>
    <t>Condițiile din instituție sunt  bune. Fiecare sală de clasă dispune de spațiu suplimentar pentru a organiza și a desfățura diverse activități ce țin de socializarea elevilor, comunicare, etc. Fiecare sală dispune de un bloc sanitar separt,  50 % din blocuri sanitare sunt separate pentru fete și băieți. Școala dispune de un teren de joaca amenajat. În instituție activează Centrul de Resurse dotat.</t>
  </si>
  <si>
    <t>Bugetul executat  pentru alimentația elevilor constituie 95, 6 %. Motivul neexecutării este  sistarea activității instituției  în timpul iernii în legătură cu calamitățile naturale, lipsele elevilor de la lecții, abandonrea frecventării grupelor cu regim prelungit.</t>
  </si>
  <si>
    <t>Constatări                                                                                                                                                                                                                                                                                                                                                                              Instituţia dispune de resursele necesare pentru crearea unui mediu sigur,  stabilirea unei relaţii adevărate bazate pe spirit de echitate,  pe empatie, respect reciproc, comunicare deschisă şi constructivă între toţi elevii, inclusiv cu CES.  În instituție există blocuri sanitare (toalete, lavoare dotate cu apa rece, săpun)  pentru fiecare clasă. În școală există un Consiliu de Administrație cu reprezentanți ai părinților, ai autorităților publice locale, care ia decizii și activează în baza unui plan coordonat. Toate cadrele didactice desfășoară, cu elevii, activități ce vizează învățarea și respectarea regulilor de circulație rutieră, a tehnicii securității și în cotidian, de prevenire a situațiilor de risc. Școala dispune de întregul material curricular: curriculum școlar, ghiduri de implementare, scrisori metodice, auxiliare curriculare. Activităţile extracurriculare sunt multiple: concursuri, olimpiade, serbări, cercuri, activităţi sportive.  În anul de studii 2016-2017 un cadru didactic a obținut gradul didactic superior și un cadru didactic-gradul didactic I.                                                                                                                                                                Toate cadrele didactice au participat la cursurile de formare continuă organizate de PE „Pas cu Pas” .                                                                                                                                                                       50 % din numărul cadrelor didactice au participat la cursurile de formare continuă, organizate de IȘE „Evaluarea criterială prin descriptori”.                                                                                                                                                                                     Administrația instituției  asigură accesul permanent al elevilor/copiilor la servicii medicale printr-un cabinet propriu sau pe baza unor acorduri de asistență cu unități medicale.                                                                                                                                                                                                                                                                                                                                                                 În instituție se observă și unele probleme:   lipsa unui psiholog calificat, lipsa serviciilor logopedice, dotarea necompletă a claselor cu calculatoare și proiectoare, sala de sport  nu corespunde cerințelor și este mică, lipsește un  teren sportiv.</t>
  </si>
  <si>
    <t>Supraîncarcarea conținuturilor curriculare duce la surmenajul elevilor.                                                                Pierderea interesului față de învățătură a unor elevi.                                                                                                                          Disproporţia dintre volumul materiilor ce trebuie studiate şi duratele de timp alocate predării-învăţării, fapt ce duce la suprasolicitarea copiilor, în special a celor ce întâmpină dificultăți în învățare.
Fluctuația mare a elevilor și cadrelor didactice ( plecarea peste hotare), declinul demografic.                                                                     Educaţia nu mai e privită ca un mijloc de promovare socială.                                                                                                    Criza de timp a unor părinţi, nivelul scăzut de educaţie sau conservatorismul unor părinţi, destrămarea unor familii sau indiferenţa părinţilor, determină o slabă pregătire şi supraveghere a elevilor.</t>
  </si>
  <si>
    <t xml:space="preserve">Ob.1.Promovarea unei culturi organizaționale bazate pe cooperare, colaborare și toleranță pe dimensiunile cadru diddactic-cadru didactic, cadru didactic-elev, elev-elev,  învățător-părinte.                                                                                                                                                                                                                                                                                                                                                                                       *Identificarea unor modalităţi de motivare, stimulare şi activizare a cadrelor didactice, elevilor, părinților  în  organizarea și desfăşurarea activităţilor.                                                                                  *Inițierea unui dialog continuu  dintre cadru diddactic-cadru didactic, cadru didactic-elev, elev-elev,  cadru didactic-părinte.                                                                                                                    *Implicării părinților în luarea de decizii.                                                                                                                                                                                                                                                          Ob.2.Extinderea utilizării TIC în cadrul desfășurării  procesului educativ.                                                                                                                                                                                                                                  *Participarea cadrelor didactice la cursurile de formare TIC.                                                                                                                                                                                                                                                          *Organizarea atelierelor de lucru în instituție în vederea aplicării TIC.                                                                                                                                                                                                  *Diseminarea bunelor practici în utilizarea TIC în cadrul  orelor de curs.                                                                                                                                                                                                     *Procurarea a două calculatoare pentru utilizarea în clasele de elevi.                                                                                                                                                                                                         Ob.3.Promovarea  politicilor  curriculare  la  nivel  local  prin  monitorizarea/evaluarea, implementarea  curriculumului  în conformitate cu standardele de calitate din perspectiva şcolii prietenoase copilului.                 
Ob.4.Organizarea şi coordonarea activităţii metodice, formării profesionale continue întru menţinerea şi stimularea performanţelor cadrelor didactice /manageriale din instituție.                                                                                                                                                                                                                                                                                                                                                *Proiectarea, organizarea adecvată și eficientă a perfecţionării profesionale a cadrelor didactice în instituţie.                                                                                                                                                   *Monitorizarea atentă a performanţelor şi intervenţia rapidă în cazul producerii unor greşeli.                                                                                                                                                        *Participarea tuturor cadrelor didactice din instituție la cursuri de formare continuă la nivel național.                                                                                                                                                                             Ob.5.Gestionarea corectă a resurselor financiare, atragerea resurselor pentru asigurarea funcționalității școlii primare.                                                                                                                                                              *Prioritizarea    necesităților instituției în cadrul planificării bugetului anul  în rezultatul   discuțiilor cu angajații, părinții, APL.                                                                                                                                *Informarea periodică a angajaților, părinților cu privire la executarea bugetului.                                                                                                                                                                                                                                                                                                                                                                  *Amenajarea unui teren sportiv în spațiul adecent instituției.                                                                                                                                                                                                                                                                                   *Schimbarea ferestrelor la două blocuri din instituție.                                                                                                                                                                                                                                                                   *Reparația capitală a depozitului alimentar.
</t>
  </si>
  <si>
    <t>din propria initiativa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</si>
</sst>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 #,##0.00\ _L_-;_-* &quot;-&quot;??\ _L_-;_-@_-"/>
    <numFmt numFmtId="165" formatCode="0.0"/>
    <numFmt numFmtId="166" formatCode="0.0%"/>
  </numFmts>
  <fonts count="80"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u/>
      <sz val="11"/>
      <color theme="10"/>
      <name val="Calibri"/>
      <family val="2"/>
      <charset val="204"/>
      <scheme val="minor"/>
    </font>
    <font>
      <sz val="11"/>
      <color rgb="FF660066"/>
      <name val="Times New Roman"/>
      <family val="1"/>
      <charset val="204"/>
    </font>
    <font>
      <b/>
      <sz val="11"/>
      <color rgb="FF660066"/>
      <name val="Bookman Old Style"/>
      <family val="1"/>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77" fillId="0" borderId="0" applyNumberFormat="0" applyFill="0" applyBorder="0" applyAlignment="0" applyProtection="0"/>
  </cellStyleXfs>
  <cellXfs count="1306">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5" fontId="33" fillId="8" borderId="66"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5"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5" fontId="33" fillId="8" borderId="35" xfId="0" applyNumberFormat="1" applyFont="1" applyFill="1" applyBorder="1" applyAlignment="1">
      <alignment horizontal="center" vertical="center"/>
    </xf>
    <xf numFmtId="165" fontId="33" fillId="8" borderId="12" xfId="0" applyNumberFormat="1" applyFont="1" applyFill="1" applyBorder="1" applyAlignment="1">
      <alignment horizontal="center" vertical="center"/>
    </xf>
    <xf numFmtId="165" fontId="33" fillId="8" borderId="44" xfId="0" applyNumberFormat="1" applyFont="1" applyFill="1" applyBorder="1" applyAlignment="1">
      <alignment horizontal="center" vertical="center"/>
    </xf>
    <xf numFmtId="165"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65"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6" fontId="33" fillId="8" borderId="34" xfId="0" applyNumberFormat="1" applyFont="1" applyFill="1" applyBorder="1" applyAlignment="1">
      <alignment horizontal="center" vertical="top"/>
    </xf>
    <xf numFmtId="166" fontId="33" fillId="8" borderId="36" xfId="0" applyNumberFormat="1" applyFont="1" applyFill="1" applyBorder="1" applyAlignment="1">
      <alignment horizontal="center" vertical="top"/>
    </xf>
    <xf numFmtId="166" fontId="33" fillId="8" borderId="42" xfId="0" applyNumberFormat="1" applyFont="1" applyFill="1" applyBorder="1" applyAlignment="1">
      <alignment horizontal="center" vertical="top"/>
    </xf>
    <xf numFmtId="166"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5" fontId="33" fillId="8" borderId="20" xfId="0" applyNumberFormat="1" applyFont="1" applyFill="1" applyBorder="1" applyAlignment="1">
      <alignment vertical="center"/>
    </xf>
    <xf numFmtId="165"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6"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6" fontId="59" fillId="11" borderId="36" xfId="0" applyNumberFormat="1" applyFont="1" applyFill="1" applyBorder="1" applyAlignment="1">
      <alignment horizontal="center" vertical="top"/>
    </xf>
    <xf numFmtId="166"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6" fontId="33" fillId="8" borderId="33" xfId="0" applyNumberFormat="1" applyFont="1" applyFill="1" applyBorder="1" applyAlignment="1">
      <alignment horizontal="center" vertical="center"/>
    </xf>
    <xf numFmtId="166" fontId="18" fillId="8" borderId="9" xfId="0" applyNumberFormat="1" applyFont="1" applyFill="1" applyBorder="1" applyAlignment="1">
      <alignment horizontal="center" vertical="center" wrapText="1"/>
    </xf>
    <xf numFmtId="166" fontId="33" fillId="8" borderId="9" xfId="0" applyNumberFormat="1" applyFont="1" applyFill="1" applyBorder="1" applyAlignment="1">
      <alignment horizontal="center" vertical="center"/>
    </xf>
    <xf numFmtId="166" fontId="0" fillId="8" borderId="34" xfId="0" applyNumberFormat="1" applyFill="1" applyBorder="1" applyAlignment="1">
      <alignment horizontal="center"/>
    </xf>
    <xf numFmtId="166" fontId="18" fillId="8" borderId="4" xfId="0" applyNumberFormat="1" applyFont="1" applyFill="1" applyBorder="1" applyAlignment="1">
      <alignment horizontal="center" vertical="center" wrapText="1"/>
    </xf>
    <xf numFmtId="166" fontId="33" fillId="8" borderId="4" xfId="0" applyNumberFormat="1" applyFont="1" applyFill="1" applyBorder="1" applyAlignment="1">
      <alignment horizontal="center" vertical="center"/>
    </xf>
    <xf numFmtId="166" fontId="0" fillId="8" borderId="36" xfId="0" applyNumberFormat="1" applyFill="1" applyBorder="1" applyAlignment="1">
      <alignment horizontal="center"/>
    </xf>
    <xf numFmtId="166" fontId="33" fillId="8" borderId="28" xfId="0" applyNumberFormat="1" applyFont="1" applyFill="1" applyBorder="1" applyAlignment="1">
      <alignment horizontal="center" vertical="center"/>
    </xf>
    <xf numFmtId="166"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5"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66" fontId="33" fillId="8" borderId="65" xfId="0" applyNumberFormat="1" applyFont="1" applyFill="1" applyBorder="1" applyAlignment="1">
      <alignment horizontal="center" vertical="center"/>
    </xf>
    <xf numFmtId="166" fontId="33" fillId="8" borderId="19" xfId="0" applyNumberFormat="1" applyFont="1" applyFill="1" applyBorder="1" applyAlignment="1">
      <alignment horizontal="center" vertical="center"/>
    </xf>
    <xf numFmtId="166" fontId="33" fillId="8" borderId="19" xfId="0" applyNumberFormat="1" applyFont="1" applyFill="1" applyBorder="1" applyAlignment="1">
      <alignment horizontal="center" vertical="center" wrapText="1"/>
    </xf>
    <xf numFmtId="166"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6" fontId="39" fillId="8" borderId="72" xfId="0" applyNumberFormat="1" applyFont="1" applyFill="1" applyBorder="1" applyAlignment="1">
      <alignment horizontal="center" vertical="center"/>
    </xf>
    <xf numFmtId="166" fontId="39" fillId="8" borderId="37" xfId="0" applyNumberFormat="1" applyFont="1" applyFill="1" applyBorder="1" applyAlignment="1">
      <alignment horizontal="center" vertical="center"/>
    </xf>
    <xf numFmtId="166" fontId="39" fillId="8" borderId="70" xfId="0" applyNumberFormat="1" applyFont="1" applyFill="1" applyBorder="1" applyAlignment="1">
      <alignment horizontal="center" vertical="center"/>
    </xf>
    <xf numFmtId="165" fontId="33" fillId="8" borderId="13" xfId="0" applyNumberFormat="1" applyFont="1" applyFill="1" applyBorder="1" applyAlignment="1">
      <alignment horizontal="center" vertical="center"/>
    </xf>
    <xf numFmtId="165"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6" fontId="33" fillId="8" borderId="35" xfId="0" applyNumberFormat="1" applyFont="1" applyFill="1" applyBorder="1" applyAlignment="1">
      <alignment horizontal="center" vertical="center"/>
    </xf>
    <xf numFmtId="166" fontId="33" fillId="8" borderId="37" xfId="0" applyNumberFormat="1" applyFont="1" applyFill="1" applyBorder="1" applyAlignment="1">
      <alignment horizontal="center" vertical="center"/>
    </xf>
    <xf numFmtId="166"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5"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5" fontId="33" fillId="8" borderId="42" xfId="0" applyNumberFormat="1" applyFont="1" applyFill="1" applyBorder="1" applyAlignment="1">
      <alignment horizontal="center" vertical="center" wrapText="1"/>
    </xf>
    <xf numFmtId="0" fontId="68" fillId="0" borderId="0" xfId="0" applyFont="1" applyFill="1" applyBorder="1"/>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6" fontId="33" fillId="8" borderId="11" xfId="0" applyNumberFormat="1" applyFont="1" applyFill="1" applyBorder="1" applyAlignment="1">
      <alignment horizontal="center" vertical="center"/>
    </xf>
    <xf numFmtId="166" fontId="33" fillId="8" borderId="18" xfId="0" applyNumberFormat="1" applyFont="1" applyFill="1" applyBorder="1" applyAlignment="1">
      <alignment horizontal="center" vertical="center"/>
    </xf>
    <xf numFmtId="166"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6" fontId="33" fillId="8" borderId="9" xfId="4" applyNumberFormat="1" applyFont="1" applyFill="1" applyBorder="1" applyAlignment="1">
      <alignment horizontal="center" vertical="top"/>
    </xf>
    <xf numFmtId="166" fontId="33" fillId="8" borderId="34" xfId="4" applyNumberFormat="1" applyFont="1" applyFill="1" applyBorder="1" applyAlignment="1">
      <alignment horizontal="center" vertical="top"/>
    </xf>
    <xf numFmtId="166" fontId="33" fillId="8" borderId="28" xfId="4" applyNumberFormat="1" applyFont="1" applyFill="1" applyBorder="1" applyAlignment="1">
      <alignment horizontal="center" vertical="top"/>
    </xf>
    <xf numFmtId="166" fontId="33" fillId="8" borderId="42" xfId="4" applyNumberFormat="1" applyFont="1" applyFill="1" applyBorder="1" applyAlignment="1">
      <alignment horizontal="center" vertical="top"/>
    </xf>
    <xf numFmtId="166" fontId="33" fillId="8" borderId="33" xfId="4" applyNumberFormat="1" applyFont="1" applyFill="1" applyBorder="1" applyAlignment="1">
      <alignment horizontal="center" vertical="top" wrapText="1"/>
    </xf>
    <xf numFmtId="166"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6" fontId="33" fillId="8" borderId="20" xfId="0" applyNumberFormat="1" applyFont="1" applyFill="1" applyBorder="1" applyAlignment="1">
      <alignment horizontal="center" vertical="center"/>
    </xf>
    <xf numFmtId="166"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0" fontId="17" fillId="0" borderId="0" xfId="0" applyFont="1" applyFill="1" applyBorder="1"/>
    <xf numFmtId="1" fontId="33" fillId="8" borderId="20" xfId="0" applyNumberFormat="1" applyFont="1" applyFill="1" applyBorder="1" applyAlignment="1">
      <alignment horizontal="center" vertical="center"/>
    </xf>
    <xf numFmtId="165" fontId="33" fillId="8" borderId="36"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4" xfId="5" applyNumberFormat="1" applyFont="1" applyFill="1" applyBorder="1" applyAlignment="1">
      <alignment horizontal="center" vertical="center"/>
    </xf>
    <xf numFmtId="0" fontId="43" fillId="8" borderId="28" xfId="5" applyNumberFormat="1" applyFont="1" applyFill="1" applyBorder="1" applyAlignment="1">
      <alignment horizontal="center" vertical="center"/>
    </xf>
    <xf numFmtId="9" fontId="39" fillId="8" borderId="46" xfId="4" applyFont="1" applyFill="1" applyBorder="1"/>
    <xf numFmtId="9" fontId="39" fillId="8" borderId="36" xfId="4" applyFont="1" applyFill="1" applyBorder="1"/>
    <xf numFmtId="9" fontId="39" fillId="8" borderId="42" xfId="4" applyFont="1" applyFill="1" applyBorder="1"/>
    <xf numFmtId="14" fontId="43" fillId="8" borderId="36" xfId="0" applyNumberFormat="1" applyFont="1" applyFill="1" applyBorder="1" applyAlignment="1">
      <alignment horizontal="left" vertical="top" wrapText="1"/>
    </xf>
    <xf numFmtId="14" fontId="43" fillId="8" borderId="66" xfId="0" applyNumberFormat="1" applyFont="1" applyFill="1" applyBorder="1" applyAlignment="1">
      <alignment horizontal="left" vertical="top" wrapText="1"/>
    </xf>
    <xf numFmtId="14" fontId="43" fillId="8" borderId="9" xfId="0" applyNumberFormat="1" applyFont="1" applyFill="1" applyBorder="1" applyAlignment="1">
      <alignment horizontal="left" vertical="top" wrapText="1"/>
    </xf>
    <xf numFmtId="14" fontId="43" fillId="8" borderId="4" xfId="0" applyNumberFormat="1" applyFont="1" applyFill="1" applyBorder="1" applyAlignment="1">
      <alignment horizontal="left" vertical="top" wrapText="1"/>
    </xf>
    <xf numFmtId="14" fontId="43" fillId="8" borderId="28" xfId="0" applyNumberFormat="1" applyFont="1" applyFill="1" applyBorder="1" applyAlignment="1">
      <alignment horizontal="left" vertical="top" wrapText="1"/>
    </xf>
    <xf numFmtId="14" fontId="43" fillId="8" borderId="3" xfId="0" applyNumberFormat="1" applyFont="1" applyFill="1" applyBorder="1" applyAlignment="1">
      <alignment horizontal="left" vertical="top" wrapText="1"/>
    </xf>
    <xf numFmtId="14" fontId="43" fillId="8" borderId="16" xfId="0" applyNumberFormat="1" applyFont="1" applyFill="1" applyBorder="1" applyAlignment="1">
      <alignment horizontal="left" vertical="top" wrapText="1"/>
    </xf>
    <xf numFmtId="14" fontId="43" fillId="8" borderId="34" xfId="0" applyNumberFormat="1" applyFont="1" applyFill="1" applyBorder="1" applyAlignment="1">
      <alignment horizontal="left" vertical="top" wrapText="1"/>
    </xf>
    <xf numFmtId="1" fontId="33" fillId="8" borderId="20" xfId="0" applyNumberFormat="1" applyFont="1" applyFill="1" applyBorder="1" applyAlignment="1">
      <alignment horizontal="right" vertical="center"/>
    </xf>
    <xf numFmtId="1" fontId="43" fillId="8" borderId="17" xfId="0" applyNumberFormat="1" applyFont="1" applyFill="1" applyBorder="1" applyAlignment="1">
      <alignment horizontal="center" vertical="center"/>
    </xf>
    <xf numFmtId="1" fontId="43" fillId="8" borderId="28" xfId="0" applyNumberFormat="1" applyFont="1" applyFill="1" applyBorder="1" applyAlignment="1">
      <alignment horizontal="center" vertical="center"/>
    </xf>
    <xf numFmtId="9" fontId="39" fillId="8" borderId="46" xfId="4" applyNumberFormat="1" applyFont="1" applyFill="1" applyBorder="1"/>
    <xf numFmtId="9" fontId="39" fillId="8" borderId="36" xfId="4" applyNumberFormat="1" applyFont="1" applyFill="1" applyBorder="1"/>
    <xf numFmtId="9" fontId="39" fillId="8" borderId="42" xfId="4" applyNumberFormat="1" applyFont="1" applyFill="1" applyBorder="1"/>
    <xf numFmtId="1" fontId="43" fillId="8" borderId="81" xfId="0" applyNumberFormat="1" applyFont="1" applyFill="1" applyBorder="1" applyAlignment="1">
      <alignment horizontal="center"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45" fillId="6" borderId="27" xfId="0" applyFont="1" applyFill="1" applyBorder="1" applyAlignment="1">
      <alignment horizont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2"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0" fontId="18" fillId="0" borderId="5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0" xfId="0" applyFont="1" applyFill="1" applyBorder="1" applyAlignment="1">
      <alignment horizontal="center" vertical="center"/>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28" xfId="0" applyFont="1" applyBorder="1" applyAlignment="1">
      <alignment horizontal="center" vertical="center"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59" xfId="0" applyFont="1" applyBorder="1" applyAlignment="1">
      <alignment horizontal="center" vertical="center"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9" fillId="9" borderId="21" xfId="0" applyFont="1" applyFill="1" applyBorder="1" applyAlignment="1">
      <alignment horizontal="left" vertical="top" wrapText="1"/>
    </xf>
    <xf numFmtId="0" fontId="19" fillId="9" borderId="22" xfId="0" applyFont="1" applyFill="1" applyBorder="1" applyAlignment="1">
      <alignment horizontal="left" vertical="top" wrapText="1"/>
    </xf>
    <xf numFmtId="0" fontId="19" fillId="9" borderId="81" xfId="0" applyFont="1" applyFill="1" applyBorder="1" applyAlignment="1">
      <alignment horizontal="left" vertical="top" wrapText="1"/>
    </xf>
    <xf numFmtId="0" fontId="19" fillId="9" borderId="14" xfId="0" applyFont="1" applyFill="1" applyBorder="1" applyAlignment="1">
      <alignment horizontal="left" vertical="top" wrapText="1"/>
    </xf>
    <xf numFmtId="0" fontId="19" fillId="9" borderId="15" xfId="0" applyFont="1" applyFill="1" applyBorder="1" applyAlignment="1">
      <alignment horizontal="left" vertical="top" wrapText="1"/>
    </xf>
    <xf numFmtId="0" fontId="19" fillId="9" borderId="65" xfId="0" applyFont="1" applyFill="1" applyBorder="1" applyAlignment="1">
      <alignment horizontal="left"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2" fontId="33" fillId="8" borderId="3" xfId="0" applyNumberFormat="1" applyFont="1" applyFill="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0" xfId="2" applyFont="1" applyFill="1" applyBorder="1" applyAlignment="1">
      <alignment horizontal="left"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5" fontId="33" fillId="8" borderId="11" xfId="0" applyNumberFormat="1" applyFont="1" applyFill="1" applyBorder="1" applyAlignment="1">
      <alignment horizontal="center" vertical="center"/>
    </xf>
    <xf numFmtId="165" fontId="33" fillId="8" borderId="13"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5" fontId="34" fillId="8" borderId="18" xfId="0" applyNumberFormat="1" applyFont="1" applyFill="1" applyBorder="1" applyAlignment="1">
      <alignment horizontal="center" vertical="top"/>
    </xf>
    <xf numFmtId="165" fontId="34" fillId="8" borderId="19"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18" fillId="0" borderId="24" xfId="0" applyFont="1" applyBorder="1" applyAlignment="1">
      <alignment horizontal="center" vertical="center" wrapText="1"/>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1" fontId="34" fillId="8" borderId="11" xfId="0" applyNumberFormat="1" applyFont="1" applyFill="1" applyBorder="1" applyAlignment="1">
      <alignment horizontal="center" vertical="top"/>
    </xf>
    <xf numFmtId="1" fontId="34" fillId="8" borderId="13" xfId="0" applyNumberFormat="1" applyFont="1" applyFill="1" applyBorder="1" applyAlignment="1">
      <alignment horizontal="center" vertical="top"/>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43"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5" fillId="6" borderId="27" xfId="0" applyFont="1" applyFill="1" applyBorder="1" applyAlignment="1">
      <alignment horizontal="left"/>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18" fillId="0" borderId="17" xfId="0" applyFont="1" applyBorder="1" applyAlignment="1">
      <alignment horizontal="center" vertical="center"/>
    </xf>
    <xf numFmtId="0" fontId="18" fillId="0" borderId="23" xfId="0" applyFont="1" applyBorder="1" applyAlignment="1">
      <alignment horizontal="center" vertical="center"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19" fillId="9" borderId="5" xfId="0" applyFont="1" applyFill="1" applyBorder="1" applyAlignment="1">
      <alignment horizontal="left" vertical="top" wrapText="1"/>
    </xf>
    <xf numFmtId="0" fontId="19" fillId="9" borderId="6" xfId="0" applyFont="1" applyFill="1" applyBorder="1" applyAlignment="1">
      <alignment horizontal="left" vertical="top" wrapText="1"/>
    </xf>
    <xf numFmtId="0" fontId="19" fillId="9" borderId="54" xfId="0" applyFont="1" applyFill="1" applyBorder="1" applyAlignment="1">
      <alignment horizontal="left"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43" fillId="9" borderId="5" xfId="0" applyFont="1" applyFill="1" applyBorder="1" applyAlignment="1">
      <alignment vertical="top" wrapText="1"/>
    </xf>
    <xf numFmtId="0" fontId="34" fillId="9" borderId="6" xfId="0" applyFont="1" applyFill="1" applyBorder="1" applyAlignment="1">
      <alignment vertical="top" wrapText="1"/>
    </xf>
    <xf numFmtId="0" fontId="34" fillId="9" borderId="54" xfId="0" applyFont="1" applyFill="1" applyBorder="1" applyAlignment="1">
      <alignment vertical="top" wrapText="1"/>
    </xf>
    <xf numFmtId="0" fontId="34" fillId="9" borderId="55" xfId="0" applyFont="1" applyFill="1" applyBorder="1" applyAlignment="1">
      <alignment vertical="top" wrapText="1"/>
    </xf>
    <xf numFmtId="0" fontId="34" fillId="9" borderId="0" xfId="0" applyFont="1" applyFill="1" applyBorder="1" applyAlignment="1">
      <alignment vertical="top" wrapText="1"/>
    </xf>
    <xf numFmtId="0" fontId="34" fillId="9" borderId="56" xfId="0" applyFont="1" applyFill="1" applyBorder="1" applyAlignment="1">
      <alignment vertical="top" wrapText="1"/>
    </xf>
    <xf numFmtId="0" fontId="34" fillId="9" borderId="26" xfId="0" applyFont="1" applyFill="1" applyBorder="1" applyAlignment="1">
      <alignment vertical="top" wrapText="1"/>
    </xf>
    <xf numFmtId="0" fontId="34" fillId="9" borderId="27" xfId="0" applyFont="1" applyFill="1" applyBorder="1" applyAlignment="1">
      <alignment vertical="top" wrapText="1"/>
    </xf>
    <xf numFmtId="0" fontId="34" fillId="9" borderId="57" xfId="0" applyFont="1" applyFill="1" applyBorder="1" applyAlignment="1">
      <alignment vertical="top"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5" xfId="0" applyFont="1" applyBorder="1" applyAlignment="1">
      <alignment horizontal="center" vertical="center"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9" fillId="9" borderId="20" xfId="0" applyFont="1" applyFill="1" applyBorder="1" applyAlignment="1">
      <alignment horizontal="left" vertical="top" wrapText="1"/>
    </xf>
    <xf numFmtId="0" fontId="19" fillId="9" borderId="4" xfId="0" applyFont="1" applyFill="1" applyBorder="1" applyAlignment="1">
      <alignment horizontal="left" vertical="top" wrapText="1"/>
    </xf>
    <xf numFmtId="0" fontId="19" fillId="9" borderId="1" xfId="0" applyFont="1" applyFill="1" applyBorder="1" applyAlignment="1">
      <alignment horizontal="left" vertical="top" wrapText="1"/>
    </xf>
    <xf numFmtId="0" fontId="33" fillId="9" borderId="18" xfId="0" applyFont="1" applyFill="1" applyBorder="1" applyAlignment="1">
      <alignment horizontal="left" vertical="top" wrapText="1"/>
    </xf>
    <xf numFmtId="0" fontId="33" fillId="9" borderId="2" xfId="0" applyFont="1" applyFill="1" applyBorder="1" applyAlignment="1">
      <alignment horizontal="left" vertical="top" wrapText="1"/>
    </xf>
    <xf numFmtId="0" fontId="33" fillId="9" borderId="19" xfId="0"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2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18" fillId="0" borderId="10" xfId="0" applyFont="1" applyBorder="1" applyAlignment="1">
      <alignment horizontal="left"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18" fillId="0" borderId="39" xfId="0" applyFont="1" applyBorder="1" applyAlignment="1">
      <alignment horizontal="center" vertical="center" wrapText="1"/>
    </xf>
    <xf numFmtId="0" fontId="34" fillId="0" borderId="4" xfId="0" applyFont="1" applyBorder="1" applyAlignment="1">
      <alignment horizontal="left"/>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4" fillId="0" borderId="4" xfId="0" applyFont="1" applyBorder="1" applyAlignment="1">
      <alignment horizontal="center"/>
    </xf>
    <xf numFmtId="0" fontId="77" fillId="9" borderId="20" xfId="6" applyNumberFormat="1" applyFill="1" applyBorder="1" applyAlignment="1">
      <alignment horizontal="left"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5" fillId="6" borderId="0" xfId="2" applyFont="1" applyFill="1" applyBorder="1" applyAlignment="1">
      <alignment horizontal="center" vertical="center"/>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9" xfId="0"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36" xfId="0" applyFont="1" applyFill="1" applyBorder="1" applyAlignment="1">
      <alignment horizontal="left"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2" fontId="33" fillId="8" borderId="30" xfId="0" applyNumberFormat="1" applyFont="1" applyFill="1" applyBorder="1" applyAlignment="1">
      <alignment horizontal="center" vertical="center"/>
    </xf>
    <xf numFmtId="2" fontId="33" fillId="8" borderId="32" xfId="0" applyNumberFormat="1" applyFont="1" applyFill="1" applyBorder="1" applyAlignment="1">
      <alignment horizontal="center" vertical="center"/>
    </xf>
    <xf numFmtId="0" fontId="33" fillId="9" borderId="30" xfId="0" applyFont="1" applyFill="1" applyBorder="1" applyAlignment="1">
      <alignment horizontal="left" vertical="top" wrapText="1"/>
    </xf>
    <xf numFmtId="0" fontId="33" fillId="9" borderId="31" xfId="0" applyFont="1" applyFill="1" applyBorder="1" applyAlignment="1">
      <alignment horizontal="left" vertical="top" wrapText="1"/>
    </xf>
    <xf numFmtId="0" fontId="33" fillId="9" borderId="32" xfId="0" applyFont="1" applyFill="1" applyBorder="1" applyAlignment="1">
      <alignment horizontal="left" vertical="top" wrapText="1"/>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165" fontId="34" fillId="8" borderId="11" xfId="0" applyNumberFormat="1" applyFont="1" applyFill="1" applyBorder="1" applyAlignment="1">
      <alignment horizontal="center" vertical="top"/>
    </xf>
    <xf numFmtId="165" fontId="34" fillId="8" borderId="13"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18" xfId="0" applyFont="1" applyBorder="1" applyAlignment="1">
      <alignment horizontal="left" vertical="top"/>
    </xf>
    <xf numFmtId="0" fontId="18" fillId="0" borderId="2" xfId="0" applyFont="1" applyBorder="1" applyAlignment="1">
      <alignment horizontal="left" vertical="top"/>
    </xf>
    <xf numFmtId="49" fontId="22" fillId="9" borderId="33" xfId="0" applyNumberFormat="1" applyFont="1" applyFill="1" applyBorder="1" applyAlignment="1">
      <alignment horizontal="left" vertical="top"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6" builtinId="8"/>
    <cellStyle name="Обычный" xfId="0" builtinId="0"/>
    <cellStyle name="Процентный" xfId="4" builtinId="5"/>
    <cellStyle name="Финансовый" xfId="5" builtinId="3"/>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a:extLst>
            <a:ext uri="{FF2B5EF4-FFF2-40B4-BE49-F238E27FC236}">
              <a16:creationId xmlns="" xmlns:a16="http://schemas.microsoft.com/office/drawing/2014/main" id="{00000000-0008-0000-0100-000002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colprim@yahoo.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687"/>
  <sheetViews>
    <sheetView tabSelected="1" topLeftCell="A670" zoomScale="98" zoomScaleNormal="98" zoomScaleSheetLayoutView="85" workbookViewId="0">
      <selection activeCell="U500" sqref="U500"/>
    </sheetView>
  </sheetViews>
  <sheetFormatPr defaultRowHeight="15" x14ac:dyDescent="0.25"/>
  <cols>
    <col min="1" max="1" width="2.42578125" style="27" customWidth="1"/>
    <col min="2" max="12" width="9.5703125" customWidth="1"/>
    <col min="13" max="13" width="12" customWidth="1"/>
    <col min="14" max="15" width="9.5703125" customWidth="1"/>
    <col min="16" max="16" width="12.5703125" customWidth="1"/>
    <col min="17" max="24" width="9.5703125" customWidth="1"/>
  </cols>
  <sheetData>
    <row r="1" spans="2:24" ht="17.25" customHeight="1" x14ac:dyDescent="0.25">
      <c r="M1" s="448"/>
      <c r="N1" s="528" t="s">
        <v>1087</v>
      </c>
      <c r="O1" s="528"/>
      <c r="P1" s="528"/>
      <c r="Q1" s="528"/>
      <c r="R1" s="528"/>
      <c r="S1" s="528"/>
      <c r="T1" s="528"/>
      <c r="U1" s="66"/>
      <c r="V1" s="48"/>
      <c r="W1" s="48"/>
      <c r="X1" s="48"/>
    </row>
    <row r="2" spans="2:24" ht="17.25" customHeight="1" x14ac:dyDescent="0.25"/>
    <row r="3" spans="2:24" ht="17.25" customHeight="1" x14ac:dyDescent="0.25">
      <c r="B3" s="526" t="s">
        <v>220</v>
      </c>
      <c r="C3" s="526"/>
      <c r="D3" s="526"/>
      <c r="E3" s="526"/>
      <c r="F3" s="526"/>
      <c r="G3" s="526"/>
      <c r="H3" s="526"/>
      <c r="I3" s="526"/>
      <c r="J3" s="526"/>
      <c r="K3" s="526"/>
      <c r="L3" s="526"/>
      <c r="M3" s="526"/>
      <c r="N3" s="526"/>
      <c r="O3" s="526"/>
      <c r="P3" s="526"/>
      <c r="Q3" s="526"/>
      <c r="R3" s="526"/>
      <c r="S3" s="526"/>
      <c r="T3" s="526"/>
    </row>
    <row r="4" spans="2:24" ht="17.25" customHeight="1" x14ac:dyDescent="0.25">
      <c r="B4" s="526"/>
      <c r="C4" s="526"/>
      <c r="D4" s="526"/>
      <c r="E4" s="526"/>
      <c r="F4" s="526"/>
      <c r="G4" s="526"/>
      <c r="H4" s="526"/>
      <c r="I4" s="526"/>
      <c r="J4" s="526"/>
      <c r="K4" s="526"/>
      <c r="L4" s="526"/>
      <c r="M4" s="526"/>
      <c r="N4" s="526"/>
      <c r="O4" s="526"/>
      <c r="P4" s="526"/>
      <c r="Q4" s="526"/>
      <c r="R4" s="526"/>
      <c r="S4" s="526"/>
      <c r="T4" s="526"/>
    </row>
    <row r="5" spans="2:24" ht="17.25" customHeight="1" x14ac:dyDescent="0.25">
      <c r="B5" s="526"/>
      <c r="C5" s="526"/>
      <c r="D5" s="526"/>
      <c r="E5" s="526"/>
      <c r="F5" s="526"/>
      <c r="G5" s="526"/>
      <c r="H5" s="526"/>
      <c r="I5" s="526"/>
      <c r="J5" s="526"/>
      <c r="K5" s="526"/>
      <c r="L5" s="526"/>
      <c r="M5" s="526"/>
      <c r="N5" s="526"/>
      <c r="O5" s="526"/>
      <c r="P5" s="526"/>
      <c r="Q5" s="526"/>
      <c r="R5" s="526"/>
      <c r="S5" s="526"/>
      <c r="T5" s="526"/>
    </row>
    <row r="6" spans="2:24" ht="17.25" customHeight="1" x14ac:dyDescent="0.25">
      <c r="B6" s="527" t="s">
        <v>1197</v>
      </c>
      <c r="C6" s="527"/>
      <c r="D6" s="527"/>
      <c r="E6" s="527"/>
      <c r="F6" s="527"/>
      <c r="G6" s="527"/>
      <c r="H6" s="527"/>
      <c r="I6" s="527"/>
      <c r="J6" s="527"/>
      <c r="K6" s="527"/>
      <c r="L6" s="527"/>
      <c r="M6" s="527"/>
      <c r="N6" s="527"/>
      <c r="O6" s="527"/>
      <c r="P6" s="527"/>
      <c r="Q6" s="527"/>
      <c r="R6" s="527"/>
      <c r="S6" s="527"/>
      <c r="T6" s="527"/>
    </row>
    <row r="7" spans="2:24" ht="17.25" customHeight="1" x14ac:dyDescent="0.25">
      <c r="B7" s="527"/>
      <c r="C7" s="527"/>
      <c r="D7" s="527"/>
      <c r="E7" s="527"/>
      <c r="F7" s="527"/>
      <c r="G7" s="527"/>
      <c r="H7" s="527"/>
      <c r="I7" s="527"/>
      <c r="J7" s="527"/>
      <c r="K7" s="527"/>
      <c r="L7" s="527"/>
      <c r="M7" s="527"/>
      <c r="N7" s="527"/>
      <c r="O7" s="527"/>
      <c r="P7" s="527"/>
      <c r="Q7" s="527"/>
      <c r="R7" s="527"/>
      <c r="S7" s="527"/>
      <c r="T7" s="527"/>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152" t="s">
        <v>0</v>
      </c>
      <c r="C9" s="1152"/>
      <c r="D9" s="1152"/>
      <c r="E9" s="1152"/>
      <c r="F9" s="1152"/>
      <c r="G9" s="1152"/>
      <c r="H9" s="1152"/>
      <c r="I9" s="1152"/>
      <c r="J9" s="1152"/>
      <c r="K9" s="1152"/>
      <c r="L9" s="1152"/>
      <c r="M9" s="1152"/>
      <c r="N9" s="1152"/>
      <c r="O9" s="1152"/>
      <c r="P9" s="1152"/>
      <c r="Q9" s="1152"/>
      <c r="R9" s="1152"/>
      <c r="S9" s="1152"/>
    </row>
    <row r="10" spans="2:24" ht="17.25" customHeight="1" x14ac:dyDescent="0.25">
      <c r="B10" s="1152"/>
      <c r="C10" s="1152"/>
      <c r="D10" s="1152"/>
      <c r="E10" s="1152"/>
      <c r="F10" s="1152"/>
      <c r="G10" s="1152"/>
      <c r="H10" s="1152"/>
      <c r="I10" s="1152"/>
      <c r="J10" s="1152"/>
      <c r="K10" s="1152"/>
      <c r="L10" s="1152"/>
      <c r="M10" s="1152"/>
      <c r="N10" s="1152"/>
      <c r="O10" s="1152"/>
      <c r="P10" s="1152"/>
      <c r="Q10" s="1152"/>
      <c r="R10" s="1152"/>
      <c r="S10" s="1152"/>
    </row>
    <row r="11" spans="2:24" ht="17.25" customHeight="1" thickBot="1" x14ac:dyDescent="0.3"/>
    <row r="12" spans="2:24" ht="17.25" customHeight="1" x14ac:dyDescent="0.25">
      <c r="B12" s="1061" t="s">
        <v>144</v>
      </c>
      <c r="C12" s="1062"/>
      <c r="D12" s="1062"/>
      <c r="E12" s="1062"/>
      <c r="F12" s="1155" t="s">
        <v>328</v>
      </c>
      <c r="G12" s="1156"/>
      <c r="H12" s="1156"/>
      <c r="I12" s="1156"/>
      <c r="J12" s="1156"/>
      <c r="K12" s="1156"/>
      <c r="L12" s="1156"/>
      <c r="M12" s="1156"/>
      <c r="N12" s="1156"/>
      <c r="O12" s="1157"/>
      <c r="P12" s="60"/>
    </row>
    <row r="13" spans="2:24" ht="17.25" customHeight="1" x14ac:dyDescent="0.25">
      <c r="B13" s="849" t="s">
        <v>1</v>
      </c>
      <c r="C13" s="850"/>
      <c r="D13" s="850"/>
      <c r="E13" s="850"/>
      <c r="F13" s="819" t="s">
        <v>328</v>
      </c>
      <c r="G13" s="820"/>
      <c r="H13" s="820"/>
      <c r="I13" s="820"/>
      <c r="J13" s="820"/>
      <c r="K13" s="820"/>
      <c r="L13" s="820"/>
      <c r="M13" s="820"/>
      <c r="N13" s="820"/>
      <c r="O13" s="821"/>
      <c r="P13" s="60"/>
    </row>
    <row r="14" spans="2:24" ht="17.25" customHeight="1" x14ac:dyDescent="0.25">
      <c r="B14" s="849" t="s">
        <v>2</v>
      </c>
      <c r="C14" s="850"/>
      <c r="D14" s="850"/>
      <c r="E14" s="850"/>
      <c r="F14" s="819" t="s">
        <v>1128</v>
      </c>
      <c r="G14" s="820"/>
      <c r="H14" s="820"/>
      <c r="I14" s="820"/>
      <c r="J14" s="820"/>
      <c r="K14" s="820"/>
      <c r="L14" s="820"/>
      <c r="M14" s="820"/>
      <c r="N14" s="820"/>
      <c r="O14" s="821"/>
      <c r="P14" s="60"/>
    </row>
    <row r="15" spans="2:24" ht="17.25" customHeight="1" x14ac:dyDescent="0.25">
      <c r="B15" s="770" t="s">
        <v>3</v>
      </c>
      <c r="C15" s="771"/>
      <c r="D15" s="771"/>
      <c r="E15" s="771"/>
      <c r="F15" s="819" t="s">
        <v>1198</v>
      </c>
      <c r="G15" s="820"/>
      <c r="H15" s="820"/>
      <c r="I15" s="820"/>
      <c r="J15" s="820"/>
      <c r="K15" s="820"/>
      <c r="L15" s="820"/>
      <c r="M15" s="820"/>
      <c r="N15" s="820"/>
      <c r="O15" s="821"/>
      <c r="P15" s="60"/>
    </row>
    <row r="16" spans="2:24" ht="17.25" customHeight="1" x14ac:dyDescent="0.25">
      <c r="B16" s="770" t="s">
        <v>982</v>
      </c>
      <c r="C16" s="771"/>
      <c r="D16" s="771"/>
      <c r="E16" s="771"/>
      <c r="F16" s="819" t="s">
        <v>1191</v>
      </c>
      <c r="G16" s="820"/>
      <c r="H16" s="820"/>
      <c r="I16" s="820"/>
      <c r="J16" s="820"/>
      <c r="K16" s="820"/>
      <c r="L16" s="820"/>
      <c r="M16" s="820"/>
      <c r="N16" s="820"/>
      <c r="O16" s="821"/>
      <c r="P16" s="60"/>
    </row>
    <row r="17" spans="2:22" ht="17.25" customHeight="1" x14ac:dyDescent="0.25">
      <c r="B17" s="770" t="s">
        <v>98</v>
      </c>
      <c r="C17" s="771"/>
      <c r="D17" s="771"/>
      <c r="E17" s="771"/>
      <c r="F17" s="1113" t="s">
        <v>1129</v>
      </c>
      <c r="G17" s="1114"/>
      <c r="H17" s="1114"/>
      <c r="I17" s="1114"/>
      <c r="J17" s="1114"/>
      <c r="K17" s="1114"/>
      <c r="L17" s="1114"/>
      <c r="M17" s="1114"/>
      <c r="N17" s="1114"/>
      <c r="O17" s="1115"/>
      <c r="P17" s="60"/>
    </row>
    <row r="18" spans="2:22" ht="17.25" customHeight="1" x14ac:dyDescent="0.25">
      <c r="B18" s="770" t="s">
        <v>950</v>
      </c>
      <c r="C18" s="771"/>
      <c r="D18" s="771"/>
      <c r="E18" s="771"/>
      <c r="F18" s="819" t="s">
        <v>442</v>
      </c>
      <c r="G18" s="1149"/>
      <c r="H18" s="820"/>
      <c r="I18" s="1149"/>
      <c r="J18" s="820"/>
      <c r="K18" s="1149"/>
      <c r="L18" s="883"/>
      <c r="M18" s="1158"/>
      <c r="N18" s="883"/>
      <c r="O18" s="884"/>
      <c r="P18" s="60"/>
    </row>
    <row r="19" spans="2:22" ht="17.25" customHeight="1" x14ac:dyDescent="0.25">
      <c r="B19" s="770" t="s">
        <v>4</v>
      </c>
      <c r="C19" s="771"/>
      <c r="D19" s="771"/>
      <c r="E19" s="771"/>
      <c r="F19" s="819">
        <v>24223604</v>
      </c>
      <c r="G19" s="820"/>
      <c r="H19" s="820"/>
      <c r="I19" s="820"/>
      <c r="J19" s="820"/>
      <c r="K19" s="820"/>
      <c r="L19" s="820"/>
      <c r="M19" s="820"/>
      <c r="N19" s="820"/>
      <c r="O19" s="821"/>
      <c r="P19" s="60"/>
    </row>
    <row r="20" spans="2:22" ht="17.25" customHeight="1" x14ac:dyDescent="0.25">
      <c r="B20" s="770" t="s">
        <v>5</v>
      </c>
      <c r="C20" s="771"/>
      <c r="D20" s="771"/>
      <c r="E20" s="771"/>
      <c r="F20" s="819" t="s">
        <v>1130</v>
      </c>
      <c r="G20" s="820"/>
      <c r="H20" s="820"/>
      <c r="I20" s="820"/>
      <c r="J20" s="820"/>
      <c r="K20" s="820"/>
      <c r="L20" s="820"/>
      <c r="M20" s="820"/>
      <c r="N20" s="820"/>
      <c r="O20" s="821"/>
      <c r="P20" s="60"/>
    </row>
    <row r="21" spans="2:22" ht="17.25" customHeight="1" x14ac:dyDescent="0.25">
      <c r="B21" s="770" t="s">
        <v>6</v>
      </c>
      <c r="C21" s="771"/>
      <c r="D21" s="771"/>
      <c r="E21" s="771"/>
      <c r="F21" s="1159" t="s">
        <v>1131</v>
      </c>
      <c r="G21" s="820"/>
      <c r="H21" s="820"/>
      <c r="I21" s="820"/>
      <c r="J21" s="820"/>
      <c r="K21" s="820"/>
      <c r="L21" s="820"/>
      <c r="M21" s="820"/>
      <c r="N21" s="820"/>
      <c r="O21" s="821"/>
      <c r="P21" s="60"/>
    </row>
    <row r="22" spans="2:22" ht="17.25" customHeight="1" x14ac:dyDescent="0.25">
      <c r="B22" s="849" t="s">
        <v>7</v>
      </c>
      <c r="C22" s="850"/>
      <c r="D22" s="850"/>
      <c r="E22" s="850"/>
      <c r="F22" s="819"/>
      <c r="G22" s="820"/>
      <c r="H22" s="820"/>
      <c r="I22" s="820"/>
      <c r="J22" s="820"/>
      <c r="K22" s="820"/>
      <c r="L22" s="820"/>
      <c r="M22" s="820"/>
      <c r="N22" s="820"/>
      <c r="O22" s="821"/>
      <c r="P22" s="60"/>
    </row>
    <row r="23" spans="2:22" ht="17.25" customHeight="1" x14ac:dyDescent="0.25">
      <c r="B23" s="1076" t="s">
        <v>8</v>
      </c>
      <c r="C23" s="1077"/>
      <c r="D23" s="1077"/>
      <c r="E23" s="1154"/>
      <c r="F23" s="1113">
        <v>1</v>
      </c>
      <c r="G23" s="1114"/>
      <c r="H23" s="1114"/>
      <c r="I23" s="1114"/>
      <c r="J23" s="1114"/>
      <c r="K23" s="1114"/>
      <c r="L23" s="1114"/>
      <c r="M23" s="1114"/>
      <c r="N23" s="1114"/>
      <c r="O23" s="1115"/>
      <c r="P23" s="60"/>
    </row>
    <row r="24" spans="2:22" ht="17.25" customHeight="1" x14ac:dyDescent="0.25">
      <c r="B24" s="1076" t="s">
        <v>9</v>
      </c>
      <c r="C24" s="1077"/>
      <c r="D24" s="1077"/>
      <c r="E24" s="1154"/>
      <c r="F24" s="1113" t="s">
        <v>364</v>
      </c>
      <c r="G24" s="1114"/>
      <c r="H24" s="1114"/>
      <c r="I24" s="1114"/>
      <c r="J24" s="1114"/>
      <c r="K24" s="1114"/>
      <c r="L24" s="1114"/>
      <c r="M24" s="1114"/>
      <c r="N24" s="1114"/>
      <c r="O24" s="1115"/>
      <c r="P24" s="60"/>
    </row>
    <row r="25" spans="2:22" ht="17.25" customHeight="1" thickBot="1" x14ac:dyDescent="0.3">
      <c r="B25" s="902" t="s">
        <v>979</v>
      </c>
      <c r="C25" s="903"/>
      <c r="D25" s="903"/>
      <c r="E25" s="1153"/>
      <c r="F25" s="1164" t="s">
        <v>365</v>
      </c>
      <c r="G25" s="1165"/>
      <c r="H25" s="1165"/>
      <c r="I25" s="1165"/>
      <c r="J25" s="1165"/>
      <c r="K25" s="1165"/>
      <c r="L25" s="1165"/>
      <c r="M25" s="1165"/>
      <c r="N25" s="1165"/>
      <c r="O25" s="1166"/>
      <c r="P25" s="60"/>
    </row>
    <row r="26" spans="2:22" ht="17.25" customHeight="1" x14ac:dyDescent="0.25"/>
    <row r="27" spans="2:22" ht="17.25" customHeight="1" x14ac:dyDescent="0.25">
      <c r="B27" s="690" t="s">
        <v>406</v>
      </c>
      <c r="C27" s="690"/>
      <c r="D27" s="690"/>
      <c r="E27" s="690"/>
      <c r="F27" s="690"/>
      <c r="G27" s="690"/>
      <c r="H27" s="690"/>
      <c r="I27" s="690"/>
      <c r="J27" s="690"/>
      <c r="K27" s="690"/>
      <c r="L27" s="690"/>
      <c r="M27" s="690"/>
      <c r="N27" s="690"/>
      <c r="O27" s="690"/>
      <c r="P27" s="690"/>
      <c r="Q27" s="690"/>
      <c r="R27" s="690"/>
      <c r="S27" s="690"/>
    </row>
    <row r="28" spans="2:22" ht="17.25" customHeight="1" x14ac:dyDescent="0.25">
      <c r="B28" s="690"/>
      <c r="C28" s="690"/>
      <c r="D28" s="690"/>
      <c r="E28" s="690"/>
      <c r="F28" s="690"/>
      <c r="G28" s="690"/>
      <c r="H28" s="690"/>
      <c r="I28" s="690"/>
      <c r="J28" s="690"/>
      <c r="K28" s="690"/>
      <c r="L28" s="690"/>
      <c r="M28" s="690"/>
      <c r="N28" s="690"/>
      <c r="O28" s="690"/>
      <c r="P28" s="690"/>
      <c r="Q28" s="690"/>
      <c r="R28" s="690"/>
      <c r="S28" s="690"/>
    </row>
    <row r="29" spans="2:22" ht="17.25" customHeight="1" x14ac:dyDescent="0.25"/>
    <row r="30" spans="2:22" ht="17.25" customHeight="1" x14ac:dyDescent="0.25">
      <c r="B30" s="805" t="s">
        <v>216</v>
      </c>
      <c r="C30" s="805"/>
      <c r="D30" s="805"/>
      <c r="E30" s="805"/>
      <c r="F30" s="805"/>
      <c r="G30" s="805"/>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567" t="s">
        <v>936</v>
      </c>
      <c r="C32" s="568"/>
      <c r="D32" s="568"/>
      <c r="E32" s="568"/>
      <c r="F32" s="568"/>
      <c r="G32" s="569"/>
      <c r="H32" s="103">
        <v>18</v>
      </c>
      <c r="I32" s="426">
        <v>0.94699999999999995</v>
      </c>
      <c r="J32" s="567" t="s">
        <v>940</v>
      </c>
      <c r="K32" s="568"/>
      <c r="L32" s="568"/>
      <c r="M32" s="568"/>
      <c r="N32" s="568"/>
      <c r="O32" s="569"/>
      <c r="P32" s="103">
        <v>19</v>
      </c>
      <c r="Q32" s="361">
        <v>1</v>
      </c>
      <c r="R32" s="564" t="s">
        <v>11</v>
      </c>
      <c r="S32" s="565"/>
      <c r="T32" s="565"/>
      <c r="U32" s="565"/>
      <c r="V32" s="566"/>
    </row>
    <row r="33" spans="2:24" ht="17.25" customHeight="1" x14ac:dyDescent="0.25">
      <c r="B33" s="570" t="s">
        <v>279</v>
      </c>
      <c r="C33" s="571"/>
      <c r="D33" s="571"/>
      <c r="E33" s="571"/>
      <c r="F33" s="571"/>
      <c r="G33" s="572"/>
      <c r="H33" s="418">
        <v>3</v>
      </c>
      <c r="I33" s="427">
        <v>0.158</v>
      </c>
      <c r="J33" s="570" t="s">
        <v>884</v>
      </c>
      <c r="K33" s="571"/>
      <c r="L33" s="571"/>
      <c r="M33" s="571"/>
      <c r="N33" s="571"/>
      <c r="O33" s="572"/>
      <c r="P33" s="418">
        <v>3</v>
      </c>
      <c r="Q33" s="362">
        <v>0.158</v>
      </c>
      <c r="R33" s="555" t="s">
        <v>1245</v>
      </c>
      <c r="S33" s="556"/>
      <c r="T33" s="556"/>
      <c r="U33" s="556"/>
      <c r="V33" s="557"/>
    </row>
    <row r="34" spans="2:24" ht="17.25" customHeight="1" x14ac:dyDescent="0.25">
      <c r="B34" s="573" t="s">
        <v>490</v>
      </c>
      <c r="C34" s="574"/>
      <c r="D34" s="574"/>
      <c r="E34" s="574"/>
      <c r="F34" s="574"/>
      <c r="G34" s="575"/>
      <c r="H34" s="418">
        <v>18</v>
      </c>
      <c r="I34" s="427">
        <v>0.94699999999999995</v>
      </c>
      <c r="J34" s="573" t="s">
        <v>885</v>
      </c>
      <c r="K34" s="574"/>
      <c r="L34" s="574"/>
      <c r="M34" s="574"/>
      <c r="N34" s="574"/>
      <c r="O34" s="575"/>
      <c r="P34" s="418">
        <v>19</v>
      </c>
      <c r="Q34" s="362">
        <v>1</v>
      </c>
      <c r="R34" s="558"/>
      <c r="S34" s="559"/>
      <c r="T34" s="559"/>
      <c r="U34" s="559"/>
      <c r="V34" s="560"/>
    </row>
    <row r="35" spans="2:24" ht="17.25" customHeight="1" x14ac:dyDescent="0.25">
      <c r="B35" s="573" t="s">
        <v>489</v>
      </c>
      <c r="C35" s="574"/>
      <c r="D35" s="574"/>
      <c r="E35" s="574"/>
      <c r="F35" s="574"/>
      <c r="G35" s="575"/>
      <c r="H35" s="418">
        <v>0</v>
      </c>
      <c r="I35" s="427">
        <v>0</v>
      </c>
      <c r="J35" s="573" t="s">
        <v>886</v>
      </c>
      <c r="K35" s="574"/>
      <c r="L35" s="574"/>
      <c r="M35" s="574"/>
      <c r="N35" s="574"/>
      <c r="O35" s="575"/>
      <c r="P35" s="418">
        <v>1</v>
      </c>
      <c r="Q35" s="362">
        <v>5.2999999999999999E-2</v>
      </c>
      <c r="R35" s="558"/>
      <c r="S35" s="559"/>
      <c r="T35" s="559"/>
      <c r="U35" s="559"/>
      <c r="V35" s="560"/>
    </row>
    <row r="36" spans="2:24" ht="17.25" customHeight="1" x14ac:dyDescent="0.25">
      <c r="B36" s="573" t="s">
        <v>980</v>
      </c>
      <c r="C36" s="574"/>
      <c r="D36" s="574"/>
      <c r="E36" s="574"/>
      <c r="F36" s="574"/>
      <c r="G36" s="575"/>
      <c r="H36" s="418">
        <v>1</v>
      </c>
      <c r="I36" s="427">
        <v>5.2999999999999999E-2</v>
      </c>
      <c r="J36" s="573" t="s">
        <v>985</v>
      </c>
      <c r="K36" s="574"/>
      <c r="L36" s="574"/>
      <c r="M36" s="574"/>
      <c r="N36" s="574"/>
      <c r="O36" s="575"/>
      <c r="P36" s="418">
        <v>1</v>
      </c>
      <c r="Q36" s="362">
        <v>5.2999999999999999E-2</v>
      </c>
      <c r="R36" s="558"/>
      <c r="S36" s="559"/>
      <c r="T36" s="559"/>
      <c r="U36" s="559"/>
      <c r="V36" s="560"/>
    </row>
    <row r="37" spans="2:24" ht="17.25" customHeight="1" x14ac:dyDescent="0.25">
      <c r="B37" s="573" t="s">
        <v>983</v>
      </c>
      <c r="C37" s="574"/>
      <c r="D37" s="574"/>
      <c r="E37" s="574"/>
      <c r="F37" s="574"/>
      <c r="G37" s="575"/>
      <c r="H37" s="418">
        <v>0</v>
      </c>
      <c r="I37" s="427">
        <v>0</v>
      </c>
      <c r="J37" s="573" t="s">
        <v>984</v>
      </c>
      <c r="K37" s="574"/>
      <c r="L37" s="574"/>
      <c r="M37" s="574"/>
      <c r="N37" s="574"/>
      <c r="O37" s="575"/>
      <c r="P37" s="418">
        <v>0</v>
      </c>
      <c r="Q37" s="362">
        <v>0</v>
      </c>
      <c r="R37" s="558"/>
      <c r="S37" s="559"/>
      <c r="T37" s="559"/>
      <c r="U37" s="559"/>
      <c r="V37" s="560"/>
    </row>
    <row r="38" spans="2:24" ht="17.25" customHeight="1" x14ac:dyDescent="0.25">
      <c r="B38" s="573" t="s">
        <v>12</v>
      </c>
      <c r="C38" s="574"/>
      <c r="D38" s="574"/>
      <c r="E38" s="574"/>
      <c r="F38" s="574"/>
      <c r="G38" s="575"/>
      <c r="H38" s="418">
        <v>1</v>
      </c>
      <c r="I38" s="427">
        <v>5.2999999999999999E-2</v>
      </c>
      <c r="J38" s="570" t="s">
        <v>883</v>
      </c>
      <c r="K38" s="571"/>
      <c r="L38" s="571"/>
      <c r="M38" s="571"/>
      <c r="N38" s="571"/>
      <c r="O38" s="572"/>
      <c r="P38" s="418">
        <v>1</v>
      </c>
      <c r="Q38" s="362">
        <v>5.2999999999999999E-2</v>
      </c>
      <c r="R38" s="558"/>
      <c r="S38" s="559"/>
      <c r="T38" s="559"/>
      <c r="U38" s="559"/>
      <c r="V38" s="560"/>
    </row>
    <row r="39" spans="2:24" ht="17.25" customHeight="1" thickBot="1" x14ac:dyDescent="0.3">
      <c r="B39" s="936" t="s">
        <v>935</v>
      </c>
      <c r="C39" s="937"/>
      <c r="D39" s="937"/>
      <c r="E39" s="937"/>
      <c r="F39" s="937"/>
      <c r="G39" s="938"/>
      <c r="H39" s="106">
        <v>1</v>
      </c>
      <c r="I39" s="428">
        <v>5.2999999999999999E-2</v>
      </c>
      <c r="J39" s="902" t="s">
        <v>887</v>
      </c>
      <c r="K39" s="903"/>
      <c r="L39" s="903"/>
      <c r="M39" s="903"/>
      <c r="N39" s="903"/>
      <c r="O39" s="904"/>
      <c r="P39" s="106">
        <v>0</v>
      </c>
      <c r="Q39" s="363">
        <v>0</v>
      </c>
      <c r="R39" s="561"/>
      <c r="S39" s="562"/>
      <c r="T39" s="562"/>
      <c r="U39" s="562"/>
      <c r="V39" s="563"/>
    </row>
    <row r="40" spans="2:24" ht="17.25" customHeight="1" x14ac:dyDescent="0.25"/>
    <row r="41" spans="2:24" ht="17.25" customHeight="1" x14ac:dyDescent="0.25">
      <c r="B41" s="805" t="s">
        <v>217</v>
      </c>
      <c r="C41" s="805"/>
      <c r="D41" s="805"/>
      <c r="E41" s="805"/>
      <c r="F41" s="805"/>
      <c r="G41" s="805"/>
    </row>
    <row r="42" spans="2:24" ht="17.25" customHeight="1" thickBot="1" x14ac:dyDescent="0.3">
      <c r="B42" s="4"/>
      <c r="C42" s="4"/>
      <c r="D42" s="4"/>
      <c r="E42" s="4"/>
      <c r="F42" s="4"/>
      <c r="G42" s="4"/>
    </row>
    <row r="43" spans="2:24" ht="17.25" customHeight="1" x14ac:dyDescent="0.25">
      <c r="B43" s="1170" t="s">
        <v>215</v>
      </c>
      <c r="C43" s="1171"/>
      <c r="D43" s="1171"/>
      <c r="E43" s="1171"/>
      <c r="F43" s="1171"/>
      <c r="G43" s="1172"/>
      <c r="H43" s="1185" t="s">
        <v>882</v>
      </c>
      <c r="I43" s="1186"/>
      <c r="K43" s="858" t="s">
        <v>208</v>
      </c>
      <c r="L43" s="859"/>
      <c r="M43" s="860"/>
      <c r="N43" s="538" t="s">
        <v>209</v>
      </c>
      <c r="O43" s="998" t="s">
        <v>496</v>
      </c>
      <c r="P43" s="601" t="s">
        <v>497</v>
      </c>
      <c r="Q43" s="656"/>
      <c r="R43" s="530"/>
      <c r="S43" s="49"/>
      <c r="T43" s="601" t="s">
        <v>493</v>
      </c>
      <c r="U43" s="656"/>
      <c r="V43" s="530"/>
      <c r="W43" s="1004" t="s">
        <v>502</v>
      </c>
      <c r="X43" s="990" t="s">
        <v>501</v>
      </c>
    </row>
    <row r="44" spans="2:24" ht="17.25" customHeight="1" x14ac:dyDescent="0.25">
      <c r="B44" s="1173"/>
      <c r="C44" s="1174"/>
      <c r="D44" s="1174"/>
      <c r="E44" s="1174"/>
      <c r="F44" s="1174"/>
      <c r="G44" s="1175"/>
      <c r="H44" s="1187"/>
      <c r="I44" s="1188"/>
      <c r="K44" s="1039"/>
      <c r="L44" s="1040"/>
      <c r="M44" s="1041"/>
      <c r="N44" s="539"/>
      <c r="O44" s="999"/>
      <c r="P44" s="602"/>
      <c r="Q44" s="657"/>
      <c r="R44" s="532"/>
      <c r="S44" s="49"/>
      <c r="T44" s="602"/>
      <c r="U44" s="657"/>
      <c r="V44" s="532"/>
      <c r="W44" s="909"/>
      <c r="X44" s="991"/>
    </row>
    <row r="45" spans="2:24" ht="17.25" customHeight="1" x14ac:dyDescent="0.25">
      <c r="B45" s="1176"/>
      <c r="C45" s="1177"/>
      <c r="D45" s="1177"/>
      <c r="E45" s="1177"/>
      <c r="F45" s="1177"/>
      <c r="G45" s="1178"/>
      <c r="H45" s="1189"/>
      <c r="I45" s="1190"/>
      <c r="K45" s="1039"/>
      <c r="L45" s="1040"/>
      <c r="M45" s="1041"/>
      <c r="N45" s="539"/>
      <c r="O45" s="999"/>
      <c r="P45" s="831"/>
      <c r="Q45" s="1100"/>
      <c r="R45" s="534"/>
      <c r="S45" s="49"/>
      <c r="T45" s="602"/>
      <c r="U45" s="657"/>
      <c r="V45" s="532"/>
      <c r="W45" s="909"/>
      <c r="X45" s="991"/>
    </row>
    <row r="46" spans="2:24" ht="17.25" customHeight="1" thickBot="1" x14ac:dyDescent="0.3">
      <c r="B46" s="1179"/>
      <c r="C46" s="1180"/>
      <c r="D46" s="1180"/>
      <c r="E46" s="1180"/>
      <c r="F46" s="1180"/>
      <c r="G46" s="1181"/>
      <c r="H46" s="296" t="s">
        <v>296</v>
      </c>
      <c r="I46" s="58" t="s">
        <v>250</v>
      </c>
      <c r="K46" s="897"/>
      <c r="L46" s="898"/>
      <c r="M46" s="899"/>
      <c r="N46" s="540"/>
      <c r="O46" s="1000"/>
      <c r="P46" s="64" t="s">
        <v>213</v>
      </c>
      <c r="Q46" s="469" t="s">
        <v>1018</v>
      </c>
      <c r="R46" s="65" t="s">
        <v>210</v>
      </c>
      <c r="S46" s="49"/>
      <c r="T46" s="550"/>
      <c r="U46" s="551"/>
      <c r="V46" s="552"/>
      <c r="W46" s="910"/>
      <c r="X46" s="992"/>
    </row>
    <row r="47" spans="2:24" ht="17.25" customHeight="1" thickBot="1" x14ac:dyDescent="0.3">
      <c r="B47" s="1182" t="s">
        <v>491</v>
      </c>
      <c r="C47" s="1183"/>
      <c r="D47" s="1183"/>
      <c r="E47" s="1183"/>
      <c r="F47" s="1183"/>
      <c r="G47" s="1184"/>
      <c r="H47" s="297">
        <v>16</v>
      </c>
      <c r="I47" s="298">
        <v>1</v>
      </c>
      <c r="K47" s="1150" t="s">
        <v>400</v>
      </c>
      <c r="L47" s="1151"/>
      <c r="M47" s="1151"/>
      <c r="N47" s="252">
        <v>13</v>
      </c>
      <c r="O47" s="253">
        <v>13</v>
      </c>
      <c r="P47" s="254">
        <v>0</v>
      </c>
      <c r="Q47" s="255">
        <v>6</v>
      </c>
      <c r="R47" s="256">
        <v>7</v>
      </c>
      <c r="S47" s="49"/>
      <c r="T47" s="1005"/>
      <c r="U47" s="1006"/>
      <c r="V47" s="1007"/>
      <c r="W47" s="103"/>
      <c r="X47" s="249"/>
    </row>
    <row r="48" spans="2:24" ht="17.25" customHeight="1" x14ac:dyDescent="0.25">
      <c r="B48" s="1001" t="s">
        <v>372</v>
      </c>
      <c r="C48" s="1002"/>
      <c r="D48" s="1002"/>
      <c r="E48" s="1002"/>
      <c r="F48" s="1002"/>
      <c r="G48" s="1003"/>
      <c r="H48" s="75">
        <v>0</v>
      </c>
      <c r="I48" s="245">
        <v>0</v>
      </c>
      <c r="K48" s="1191" t="s">
        <v>388</v>
      </c>
      <c r="L48" s="1192"/>
      <c r="M48" s="1192"/>
      <c r="N48" s="77">
        <v>2</v>
      </c>
      <c r="O48" s="257">
        <v>2</v>
      </c>
      <c r="P48" s="79">
        <v>0</v>
      </c>
      <c r="Q48" s="258">
        <v>0</v>
      </c>
      <c r="R48" s="68">
        <v>1</v>
      </c>
      <c r="S48" s="49"/>
      <c r="T48" s="971"/>
      <c r="U48" s="972"/>
      <c r="V48" s="973"/>
      <c r="W48" s="200"/>
      <c r="X48" s="200"/>
    </row>
    <row r="49" spans="2:24" ht="17.25" customHeight="1" x14ac:dyDescent="0.25">
      <c r="B49" s="570" t="s">
        <v>367</v>
      </c>
      <c r="C49" s="571"/>
      <c r="D49" s="571"/>
      <c r="E49" s="571"/>
      <c r="F49" s="571"/>
      <c r="G49" s="572"/>
      <c r="H49" s="79">
        <v>2</v>
      </c>
      <c r="I49" s="246">
        <v>0.124</v>
      </c>
      <c r="K49" s="1191"/>
      <c r="L49" s="1192"/>
      <c r="M49" s="1192"/>
      <c r="N49" s="77"/>
      <c r="O49" s="257"/>
      <c r="P49" s="79"/>
      <c r="Q49" s="258"/>
      <c r="R49" s="68"/>
      <c r="S49" s="49"/>
      <c r="T49" s="971"/>
      <c r="U49" s="972"/>
      <c r="V49" s="973"/>
      <c r="W49" s="200"/>
      <c r="X49" s="200"/>
    </row>
    <row r="50" spans="2:24" ht="17.25" customHeight="1" x14ac:dyDescent="0.25">
      <c r="B50" s="570" t="s">
        <v>368</v>
      </c>
      <c r="C50" s="571"/>
      <c r="D50" s="571"/>
      <c r="E50" s="571"/>
      <c r="F50" s="571"/>
      <c r="G50" s="572"/>
      <c r="H50" s="79">
        <v>7</v>
      </c>
      <c r="I50" s="246">
        <v>0.4375</v>
      </c>
      <c r="K50" s="1191"/>
      <c r="L50" s="1192"/>
      <c r="M50" s="1192"/>
      <c r="N50" s="77"/>
      <c r="O50" s="257"/>
      <c r="P50" s="79"/>
      <c r="Q50" s="258"/>
      <c r="R50" s="68"/>
      <c r="S50" s="49"/>
      <c r="T50" s="971"/>
      <c r="U50" s="972"/>
      <c r="V50" s="973"/>
      <c r="W50" s="200"/>
      <c r="X50" s="200"/>
    </row>
    <row r="51" spans="2:24" ht="17.25" customHeight="1" x14ac:dyDescent="0.25">
      <c r="B51" s="570" t="s">
        <v>369</v>
      </c>
      <c r="C51" s="571"/>
      <c r="D51" s="571"/>
      <c r="E51" s="571"/>
      <c r="F51" s="571"/>
      <c r="G51" s="572"/>
      <c r="H51" s="79">
        <v>7</v>
      </c>
      <c r="I51" s="246">
        <v>0.4375</v>
      </c>
      <c r="K51" s="1191" t="s">
        <v>401</v>
      </c>
      <c r="L51" s="1192"/>
      <c r="M51" s="1192"/>
      <c r="N51" s="77"/>
      <c r="O51" s="257"/>
      <c r="P51" s="79"/>
      <c r="Q51" s="258"/>
      <c r="R51" s="68"/>
      <c r="S51" s="49"/>
      <c r="T51" s="971"/>
      <c r="U51" s="972"/>
      <c r="V51" s="973"/>
      <c r="W51" s="200"/>
      <c r="X51" s="200"/>
    </row>
    <row r="52" spans="2:24" ht="17.25" customHeight="1" x14ac:dyDescent="0.25">
      <c r="B52" s="570" t="s">
        <v>370</v>
      </c>
      <c r="C52" s="571"/>
      <c r="D52" s="571"/>
      <c r="E52" s="571"/>
      <c r="F52" s="571"/>
      <c r="G52" s="572"/>
      <c r="H52" s="79">
        <v>0</v>
      </c>
      <c r="I52" s="246">
        <v>0</v>
      </c>
      <c r="K52" s="1191" t="s">
        <v>401</v>
      </c>
      <c r="L52" s="1192"/>
      <c r="M52" s="1192"/>
      <c r="N52" s="77"/>
      <c r="O52" s="257"/>
      <c r="P52" s="79"/>
      <c r="Q52" s="258"/>
      <c r="R52" s="68"/>
      <c r="S52" s="49"/>
      <c r="T52" s="971"/>
      <c r="U52" s="972"/>
      <c r="V52" s="973"/>
      <c r="W52" s="200"/>
      <c r="X52" s="200"/>
    </row>
    <row r="53" spans="2:24" ht="17.25" customHeight="1" thickBot="1" x14ac:dyDescent="0.3">
      <c r="B53" s="1131" t="s">
        <v>371</v>
      </c>
      <c r="C53" s="1132"/>
      <c r="D53" s="1132"/>
      <c r="E53" s="1132"/>
      <c r="F53" s="1132"/>
      <c r="G53" s="1133"/>
      <c r="H53" s="85">
        <v>0</v>
      </c>
      <c r="I53" s="247">
        <v>0</v>
      </c>
      <c r="K53" s="1128" t="s">
        <v>401</v>
      </c>
      <c r="L53" s="1129"/>
      <c r="M53" s="1129"/>
      <c r="N53" s="77"/>
      <c r="O53" s="257"/>
      <c r="P53" s="79"/>
      <c r="Q53" s="258"/>
      <c r="R53" s="68"/>
      <c r="S53" s="49"/>
      <c r="T53" s="971"/>
      <c r="U53" s="972"/>
      <c r="V53" s="973"/>
      <c r="W53" s="200"/>
      <c r="X53" s="200"/>
    </row>
    <row r="54" spans="2:24" ht="17.25" customHeight="1" x14ac:dyDescent="0.25">
      <c r="B54" s="567" t="s">
        <v>373</v>
      </c>
      <c r="C54" s="568"/>
      <c r="D54" s="568"/>
      <c r="E54" s="568"/>
      <c r="F54" s="568"/>
      <c r="G54" s="569"/>
      <c r="H54" s="75">
        <v>0</v>
      </c>
      <c r="I54" s="245">
        <v>0</v>
      </c>
      <c r="J54" s="295"/>
      <c r="K54" s="1128" t="s">
        <v>401</v>
      </c>
      <c r="L54" s="1129"/>
      <c r="M54" s="1129"/>
      <c r="N54" s="77"/>
      <c r="O54" s="257"/>
      <c r="P54" s="79"/>
      <c r="Q54" s="258"/>
      <c r="R54" s="68"/>
      <c r="S54" s="49"/>
      <c r="T54" s="971"/>
      <c r="U54" s="972"/>
      <c r="V54" s="973"/>
      <c r="W54" s="200"/>
      <c r="X54" s="200"/>
    </row>
    <row r="55" spans="2:24" ht="17.25" customHeight="1" x14ac:dyDescent="0.25">
      <c r="B55" s="570" t="s">
        <v>1010</v>
      </c>
      <c r="C55" s="571"/>
      <c r="D55" s="571"/>
      <c r="E55" s="571"/>
      <c r="F55" s="571"/>
      <c r="G55" s="572"/>
      <c r="H55" s="79">
        <v>6</v>
      </c>
      <c r="I55" s="246">
        <v>0.375</v>
      </c>
      <c r="J55" s="295"/>
      <c r="K55" s="1128" t="s">
        <v>401</v>
      </c>
      <c r="L55" s="1129"/>
      <c r="M55" s="1129"/>
      <c r="N55" s="77"/>
      <c r="O55" s="257"/>
      <c r="P55" s="79"/>
      <c r="Q55" s="258"/>
      <c r="R55" s="68"/>
      <c r="S55" s="49"/>
      <c r="T55" s="971"/>
      <c r="U55" s="972"/>
      <c r="V55" s="973"/>
      <c r="W55" s="200"/>
      <c r="X55" s="200"/>
    </row>
    <row r="56" spans="2:24" ht="17.25" customHeight="1" x14ac:dyDescent="0.25">
      <c r="B56" s="570" t="s">
        <v>374</v>
      </c>
      <c r="C56" s="571"/>
      <c r="D56" s="571"/>
      <c r="E56" s="571"/>
      <c r="F56" s="571"/>
      <c r="G56" s="572"/>
      <c r="H56" s="79">
        <v>8</v>
      </c>
      <c r="I56" s="246">
        <v>0.5</v>
      </c>
      <c r="J56" s="295"/>
      <c r="K56" s="1128" t="s">
        <v>401</v>
      </c>
      <c r="L56" s="1129"/>
      <c r="M56" s="1129"/>
      <c r="N56" s="77"/>
      <c r="O56" s="257"/>
      <c r="P56" s="79"/>
      <c r="Q56" s="258"/>
      <c r="R56" s="68"/>
      <c r="S56" s="49"/>
      <c r="T56" s="971"/>
      <c r="U56" s="972"/>
      <c r="V56" s="973"/>
      <c r="W56" s="200"/>
      <c r="X56" s="200"/>
    </row>
    <row r="57" spans="2:24" ht="17.25" customHeight="1" thickBot="1" x14ac:dyDescent="0.3">
      <c r="B57" s="902" t="s">
        <v>375</v>
      </c>
      <c r="C57" s="903"/>
      <c r="D57" s="903"/>
      <c r="E57" s="903"/>
      <c r="F57" s="903"/>
      <c r="G57" s="904"/>
      <c r="H57" s="85">
        <v>2</v>
      </c>
      <c r="I57" s="247">
        <v>0.125</v>
      </c>
      <c r="J57" s="295"/>
      <c r="K57" s="1128" t="s">
        <v>401</v>
      </c>
      <c r="L57" s="1129"/>
      <c r="M57" s="1129"/>
      <c r="N57" s="77"/>
      <c r="O57" s="257"/>
      <c r="P57" s="79"/>
      <c r="Q57" s="258"/>
      <c r="R57" s="68"/>
      <c r="S57" s="49"/>
      <c r="T57" s="971"/>
      <c r="U57" s="972"/>
      <c r="V57" s="973"/>
      <c r="W57" s="200"/>
      <c r="X57" s="200"/>
    </row>
    <row r="58" spans="2:24" ht="17.25" customHeight="1" x14ac:dyDescent="0.25">
      <c r="B58" s="1001" t="s">
        <v>376</v>
      </c>
      <c r="C58" s="1002"/>
      <c r="D58" s="1002"/>
      <c r="E58" s="1002"/>
      <c r="F58" s="1002"/>
      <c r="G58" s="1003"/>
      <c r="H58" s="75">
        <v>16</v>
      </c>
      <c r="I58" s="245">
        <v>1</v>
      </c>
      <c r="K58" s="1128" t="s">
        <v>401</v>
      </c>
      <c r="L58" s="1129"/>
      <c r="M58" s="1129"/>
      <c r="N58" s="77"/>
      <c r="O58" s="257"/>
      <c r="P58" s="79"/>
      <c r="Q58" s="258"/>
      <c r="R58" s="68"/>
      <c r="S58" s="49"/>
      <c r="T58" s="971"/>
      <c r="U58" s="972"/>
      <c r="V58" s="973"/>
      <c r="W58" s="200"/>
      <c r="X58" s="200"/>
    </row>
    <row r="59" spans="2:24" ht="17.25" customHeight="1" x14ac:dyDescent="0.25">
      <c r="B59" s="570" t="s">
        <v>377</v>
      </c>
      <c r="C59" s="571"/>
      <c r="D59" s="571"/>
      <c r="E59" s="571"/>
      <c r="F59" s="571"/>
      <c r="G59" s="572"/>
      <c r="H59" s="79">
        <v>0</v>
      </c>
      <c r="I59" s="246">
        <v>0</v>
      </c>
      <c r="K59" s="1128" t="s">
        <v>401</v>
      </c>
      <c r="L59" s="1129"/>
      <c r="M59" s="1129"/>
      <c r="N59" s="77"/>
      <c r="O59" s="257"/>
      <c r="P59" s="79"/>
      <c r="Q59" s="258"/>
      <c r="R59" s="68"/>
      <c r="S59" s="49"/>
      <c r="T59" s="971"/>
      <c r="U59" s="972"/>
      <c r="V59" s="973"/>
      <c r="W59" s="200"/>
      <c r="X59" s="200"/>
    </row>
    <row r="60" spans="2:24" ht="17.25" customHeight="1" thickBot="1" x14ac:dyDescent="0.3">
      <c r="B60" s="1131" t="s">
        <v>698</v>
      </c>
      <c r="C60" s="1132"/>
      <c r="D60" s="1132"/>
      <c r="E60" s="1132"/>
      <c r="F60" s="1132"/>
      <c r="G60" s="1133"/>
      <c r="H60" s="299">
        <v>0</v>
      </c>
      <c r="I60" s="248">
        <v>0</v>
      </c>
      <c r="K60" s="1128" t="s">
        <v>401</v>
      </c>
      <c r="L60" s="1129"/>
      <c r="M60" s="1129"/>
      <c r="N60" s="77"/>
      <c r="O60" s="257"/>
      <c r="P60" s="79"/>
      <c r="Q60" s="258"/>
      <c r="R60" s="68"/>
      <c r="S60" s="49"/>
      <c r="T60" s="971"/>
      <c r="U60" s="972"/>
      <c r="V60" s="973"/>
      <c r="W60" s="200"/>
      <c r="X60" s="200"/>
    </row>
    <row r="61" spans="2:24" ht="17.25" customHeight="1" x14ac:dyDescent="0.25">
      <c r="B61" s="567" t="s">
        <v>1011</v>
      </c>
      <c r="C61" s="568"/>
      <c r="D61" s="568"/>
      <c r="E61" s="568"/>
      <c r="F61" s="568"/>
      <c r="G61" s="1134"/>
      <c r="H61" s="75">
        <v>16</v>
      </c>
      <c r="I61" s="245">
        <v>1</v>
      </c>
      <c r="K61" s="1128" t="s">
        <v>401</v>
      </c>
      <c r="L61" s="1129"/>
      <c r="M61" s="1129"/>
      <c r="N61" s="77"/>
      <c r="O61" s="257"/>
      <c r="P61" s="79"/>
      <c r="Q61" s="258"/>
      <c r="R61" s="68"/>
      <c r="S61" s="49"/>
      <c r="T61" s="971"/>
      <c r="U61" s="972"/>
      <c r="V61" s="973"/>
      <c r="W61" s="200"/>
      <c r="X61" s="200"/>
    </row>
    <row r="62" spans="2:24" ht="17.25" customHeight="1" x14ac:dyDescent="0.25">
      <c r="B62" s="570" t="s">
        <v>1012</v>
      </c>
      <c r="C62" s="571"/>
      <c r="D62" s="571"/>
      <c r="E62" s="571"/>
      <c r="F62" s="571"/>
      <c r="G62" s="872"/>
      <c r="H62" s="79"/>
      <c r="I62" s="246"/>
      <c r="K62" s="1128" t="s">
        <v>401</v>
      </c>
      <c r="L62" s="1129"/>
      <c r="M62" s="1129"/>
      <c r="N62" s="77"/>
      <c r="O62" s="257"/>
      <c r="P62" s="79"/>
      <c r="Q62" s="258"/>
      <c r="R62" s="68"/>
      <c r="S62" s="49"/>
      <c r="T62" s="971"/>
      <c r="U62" s="972"/>
      <c r="V62" s="973"/>
      <c r="W62" s="200"/>
      <c r="X62" s="200"/>
    </row>
    <row r="63" spans="2:24" ht="17.25" customHeight="1" x14ac:dyDescent="0.25">
      <c r="B63" s="570" t="s">
        <v>18</v>
      </c>
      <c r="C63" s="571"/>
      <c r="D63" s="571"/>
      <c r="E63" s="571"/>
      <c r="F63" s="571"/>
      <c r="G63" s="872"/>
      <c r="H63" s="79">
        <v>1</v>
      </c>
      <c r="I63" s="246">
        <v>6.25E-2</v>
      </c>
      <c r="K63" s="1128" t="s">
        <v>401</v>
      </c>
      <c r="L63" s="1129"/>
      <c r="M63" s="1129"/>
      <c r="N63" s="77"/>
      <c r="O63" s="257"/>
      <c r="P63" s="79"/>
      <c r="Q63" s="258"/>
      <c r="R63" s="68"/>
      <c r="S63" s="49"/>
      <c r="T63" s="971"/>
      <c r="U63" s="972"/>
      <c r="V63" s="973"/>
      <c r="W63" s="200"/>
      <c r="X63" s="200"/>
    </row>
    <row r="64" spans="2:24" ht="17.25" customHeight="1" x14ac:dyDescent="0.25">
      <c r="B64" s="570" t="s">
        <v>20</v>
      </c>
      <c r="C64" s="571"/>
      <c r="D64" s="571"/>
      <c r="E64" s="571"/>
      <c r="F64" s="571"/>
      <c r="G64" s="872"/>
      <c r="H64" s="79">
        <v>0</v>
      </c>
      <c r="I64" s="246">
        <v>0</v>
      </c>
      <c r="K64" s="1160"/>
      <c r="L64" s="1161"/>
      <c r="M64" s="1161"/>
      <c r="N64" s="77"/>
      <c r="O64" s="257"/>
      <c r="P64" s="79"/>
      <c r="Q64" s="258"/>
      <c r="R64" s="68"/>
      <c r="S64" s="49"/>
      <c r="T64" s="971"/>
      <c r="U64" s="972"/>
      <c r="V64" s="973"/>
      <c r="W64" s="200"/>
      <c r="X64" s="200"/>
    </row>
    <row r="65" spans="2:24" ht="17.25" customHeight="1" x14ac:dyDescent="0.25">
      <c r="B65" s="570" t="s">
        <v>21</v>
      </c>
      <c r="C65" s="571"/>
      <c r="D65" s="571"/>
      <c r="E65" s="571"/>
      <c r="F65" s="571"/>
      <c r="G65" s="872"/>
      <c r="H65" s="79">
        <v>3</v>
      </c>
      <c r="I65" s="246">
        <v>0.158</v>
      </c>
      <c r="K65" s="1160"/>
      <c r="L65" s="1161"/>
      <c r="M65" s="1161"/>
      <c r="N65" s="77"/>
      <c r="O65" s="257"/>
      <c r="P65" s="79"/>
      <c r="Q65" s="258"/>
      <c r="R65" s="68"/>
      <c r="S65" s="49"/>
      <c r="T65" s="971"/>
      <c r="U65" s="972"/>
      <c r="V65" s="973"/>
      <c r="W65" s="200"/>
      <c r="X65" s="200"/>
    </row>
    <row r="66" spans="2:24" ht="17.25" customHeight="1" x14ac:dyDescent="0.25">
      <c r="B66" s="1076" t="s">
        <v>22</v>
      </c>
      <c r="C66" s="1077"/>
      <c r="D66" s="1077"/>
      <c r="E66" s="1077"/>
      <c r="F66" s="1077"/>
      <c r="G66" s="1154"/>
      <c r="H66" s="79">
        <v>17</v>
      </c>
      <c r="I66" s="309"/>
      <c r="K66" s="1160"/>
      <c r="L66" s="1161"/>
      <c r="M66" s="1161"/>
      <c r="N66" s="77"/>
      <c r="O66" s="257"/>
      <c r="P66" s="79"/>
      <c r="Q66" s="258"/>
      <c r="R66" s="68"/>
      <c r="S66" s="49"/>
      <c r="T66" s="971"/>
      <c r="U66" s="972"/>
      <c r="V66" s="973"/>
      <c r="W66" s="200"/>
      <c r="X66" s="200"/>
    </row>
    <row r="67" spans="2:24" ht="17.25" customHeight="1" x14ac:dyDescent="0.25">
      <c r="B67" s="1076" t="s">
        <v>23</v>
      </c>
      <c r="C67" s="1077"/>
      <c r="D67" s="1077"/>
      <c r="E67" s="1077"/>
      <c r="F67" s="1077"/>
      <c r="G67" s="1154"/>
      <c r="H67" s="79">
        <v>17</v>
      </c>
      <c r="I67" s="309"/>
      <c r="K67" s="1160"/>
      <c r="L67" s="1161"/>
      <c r="M67" s="1161"/>
      <c r="N67" s="259"/>
      <c r="O67" s="260"/>
      <c r="P67" s="261"/>
      <c r="Q67" s="262"/>
      <c r="R67" s="263"/>
      <c r="S67" s="49"/>
      <c r="T67" s="971"/>
      <c r="U67" s="972"/>
      <c r="V67" s="973"/>
      <c r="W67" s="250"/>
      <c r="X67" s="250"/>
    </row>
    <row r="68" spans="2:24" ht="17.25" customHeight="1" thickBot="1" x14ac:dyDescent="0.3">
      <c r="B68" s="902" t="s">
        <v>214</v>
      </c>
      <c r="C68" s="903"/>
      <c r="D68" s="903"/>
      <c r="E68" s="903"/>
      <c r="F68" s="903"/>
      <c r="G68" s="1153"/>
      <c r="H68" s="85">
        <v>17</v>
      </c>
      <c r="I68" s="310"/>
      <c r="K68" s="1162"/>
      <c r="L68" s="1163"/>
      <c r="M68" s="1163"/>
      <c r="N68" s="264"/>
      <c r="O68" s="265"/>
      <c r="P68" s="266"/>
      <c r="Q68" s="267"/>
      <c r="R68" s="268"/>
      <c r="S68" s="49"/>
      <c r="T68" s="1167"/>
      <c r="U68" s="1168"/>
      <c r="V68" s="1169"/>
      <c r="W68" s="251"/>
      <c r="X68" s="251"/>
    </row>
    <row r="69" spans="2:24" ht="17.25" customHeight="1" x14ac:dyDescent="0.25"/>
    <row r="70" spans="2:24" ht="17.25" customHeight="1" thickBot="1" x14ac:dyDescent="0.3">
      <c r="B70" s="927" t="s">
        <v>617</v>
      </c>
      <c r="C70" s="927"/>
      <c r="D70" s="927"/>
    </row>
    <row r="71" spans="2:24" ht="17.25" customHeight="1" x14ac:dyDescent="0.25">
      <c r="B71" s="976" t="s">
        <v>1189</v>
      </c>
      <c r="C71" s="977"/>
      <c r="D71" s="977"/>
      <c r="E71" s="977"/>
      <c r="F71" s="977"/>
      <c r="G71" s="977"/>
      <c r="H71" s="977"/>
      <c r="I71" s="977"/>
      <c r="J71" s="977"/>
      <c r="K71" s="977"/>
      <c r="L71" s="977"/>
      <c r="M71" s="977"/>
      <c r="N71" s="977"/>
      <c r="O71" s="977"/>
      <c r="P71" s="977"/>
      <c r="Q71" s="977"/>
      <c r="R71" s="978"/>
    </row>
    <row r="72" spans="2:24" ht="17.25" customHeight="1" x14ac:dyDescent="0.25">
      <c r="B72" s="979"/>
      <c r="C72" s="980"/>
      <c r="D72" s="980"/>
      <c r="E72" s="980"/>
      <c r="F72" s="980"/>
      <c r="G72" s="980"/>
      <c r="H72" s="980"/>
      <c r="I72" s="980"/>
      <c r="J72" s="980"/>
      <c r="K72" s="980"/>
      <c r="L72" s="980"/>
      <c r="M72" s="980"/>
      <c r="N72" s="980"/>
      <c r="O72" s="980"/>
      <c r="P72" s="980"/>
      <c r="Q72" s="980"/>
      <c r="R72" s="981"/>
    </row>
    <row r="73" spans="2:24" ht="17.25" customHeight="1" x14ac:dyDescent="0.25">
      <c r="B73" s="979"/>
      <c r="C73" s="980"/>
      <c r="D73" s="980"/>
      <c r="E73" s="980"/>
      <c r="F73" s="980"/>
      <c r="G73" s="980"/>
      <c r="H73" s="980"/>
      <c r="I73" s="980"/>
      <c r="J73" s="980"/>
      <c r="K73" s="980"/>
      <c r="L73" s="980"/>
      <c r="M73" s="980"/>
      <c r="N73" s="980"/>
      <c r="O73" s="980"/>
      <c r="P73" s="980"/>
      <c r="Q73" s="980"/>
      <c r="R73" s="981"/>
    </row>
    <row r="74" spans="2:24" ht="17.25" customHeight="1" x14ac:dyDescent="0.25">
      <c r="B74" s="979"/>
      <c r="C74" s="980"/>
      <c r="D74" s="980"/>
      <c r="E74" s="980"/>
      <c r="F74" s="980"/>
      <c r="G74" s="980"/>
      <c r="H74" s="980"/>
      <c r="I74" s="980"/>
      <c r="J74" s="980"/>
      <c r="K74" s="980"/>
      <c r="L74" s="980"/>
      <c r="M74" s="980"/>
      <c r="N74" s="980"/>
      <c r="O74" s="980"/>
      <c r="P74" s="980"/>
      <c r="Q74" s="980"/>
      <c r="R74" s="981"/>
    </row>
    <row r="75" spans="2:24" ht="17.25" customHeight="1" x14ac:dyDescent="0.25">
      <c r="B75" s="979"/>
      <c r="C75" s="980"/>
      <c r="D75" s="980"/>
      <c r="E75" s="980"/>
      <c r="F75" s="980"/>
      <c r="G75" s="980"/>
      <c r="H75" s="980"/>
      <c r="I75" s="980"/>
      <c r="J75" s="980"/>
      <c r="K75" s="980"/>
      <c r="L75" s="980"/>
      <c r="M75" s="980"/>
      <c r="N75" s="980"/>
      <c r="O75" s="980"/>
      <c r="P75" s="980"/>
      <c r="Q75" s="980"/>
      <c r="R75" s="981"/>
    </row>
    <row r="76" spans="2:24" ht="17.25" customHeight="1" thickBot="1" x14ac:dyDescent="0.3">
      <c r="B76" s="982"/>
      <c r="C76" s="983"/>
      <c r="D76" s="983"/>
      <c r="E76" s="983"/>
      <c r="F76" s="983"/>
      <c r="G76" s="983"/>
      <c r="H76" s="983"/>
      <c r="I76" s="983"/>
      <c r="J76" s="983"/>
      <c r="K76" s="983"/>
      <c r="L76" s="983"/>
      <c r="M76" s="983"/>
      <c r="N76" s="983"/>
      <c r="O76" s="983"/>
      <c r="P76" s="983"/>
      <c r="Q76" s="983"/>
      <c r="R76" s="984"/>
    </row>
    <row r="77" spans="2:24" ht="8.25" customHeight="1" x14ac:dyDescent="0.25">
      <c r="B77" s="1130"/>
      <c r="C77" s="1130"/>
      <c r="D77" s="1130"/>
      <c r="E77" s="1130"/>
      <c r="F77" s="1130"/>
      <c r="G77" s="1130"/>
      <c r="H77" s="1130"/>
      <c r="I77" s="1130"/>
      <c r="J77" s="1130"/>
      <c r="K77" s="1130"/>
      <c r="L77" s="1130"/>
      <c r="M77" s="1130"/>
      <c r="N77" s="1130"/>
      <c r="O77" s="1130"/>
      <c r="P77" s="1130"/>
      <c r="Q77" s="1130"/>
      <c r="R77" s="1130"/>
    </row>
    <row r="78" spans="2:24" ht="12" customHeight="1" x14ac:dyDescent="0.25">
      <c r="B78" s="805" t="s">
        <v>218</v>
      </c>
      <c r="C78" s="805"/>
      <c r="D78" s="805"/>
      <c r="E78" s="805"/>
      <c r="F78" s="805"/>
      <c r="G78" s="805"/>
    </row>
    <row r="79" spans="2:24" ht="17.25" customHeight="1" thickBot="1" x14ac:dyDescent="0.3"/>
    <row r="80" spans="2:24" ht="17.25" customHeight="1" x14ac:dyDescent="0.25">
      <c r="B80" s="858" t="s">
        <v>145</v>
      </c>
      <c r="C80" s="859"/>
      <c r="D80" s="859"/>
      <c r="E80" s="859"/>
      <c r="F80" s="860"/>
      <c r="G80" s="859" t="s">
        <v>146</v>
      </c>
      <c r="H80" s="859"/>
      <c r="I80" s="601" t="s">
        <v>178</v>
      </c>
      <c r="J80" s="530"/>
      <c r="L80" s="858" t="s">
        <v>145</v>
      </c>
      <c r="M80" s="859"/>
      <c r="N80" s="859"/>
      <c r="O80" s="859"/>
      <c r="P80" s="860"/>
      <c r="Q80" s="858" t="s">
        <v>146</v>
      </c>
      <c r="R80" s="860"/>
      <c r="S80" s="601" t="s">
        <v>178</v>
      </c>
      <c r="T80" s="530"/>
    </row>
    <row r="81" spans="2:20" ht="17.25" customHeight="1" thickBot="1" x14ac:dyDescent="0.3">
      <c r="B81" s="897"/>
      <c r="C81" s="898"/>
      <c r="D81" s="898"/>
      <c r="E81" s="898"/>
      <c r="F81" s="899"/>
      <c r="G81" s="898"/>
      <c r="H81" s="898"/>
      <c r="I81" s="550"/>
      <c r="J81" s="552"/>
      <c r="L81" s="897"/>
      <c r="M81" s="898"/>
      <c r="N81" s="898"/>
      <c r="O81" s="898"/>
      <c r="P81" s="899"/>
      <c r="Q81" s="897"/>
      <c r="R81" s="899"/>
      <c r="S81" s="550"/>
      <c r="T81" s="552"/>
    </row>
    <row r="82" spans="2:20" ht="17.25" customHeight="1" x14ac:dyDescent="0.25">
      <c r="B82" s="1269" t="s">
        <v>1132</v>
      </c>
      <c r="C82" s="1270"/>
      <c r="D82" s="1270"/>
      <c r="E82" s="1270"/>
      <c r="F82" s="1271"/>
      <c r="G82" s="1259">
        <v>0.5</v>
      </c>
      <c r="H82" s="1260"/>
      <c r="I82" s="947">
        <v>1</v>
      </c>
      <c r="J82" s="948"/>
      <c r="L82" s="995"/>
      <c r="M82" s="996"/>
      <c r="N82" s="996"/>
      <c r="O82" s="996"/>
      <c r="P82" s="997"/>
      <c r="Q82" s="993"/>
      <c r="R82" s="994"/>
      <c r="S82" s="993"/>
      <c r="T82" s="994"/>
    </row>
    <row r="83" spans="2:20" ht="17.25" customHeight="1" x14ac:dyDescent="0.25">
      <c r="B83" s="866" t="s">
        <v>1133</v>
      </c>
      <c r="C83" s="867"/>
      <c r="D83" s="867"/>
      <c r="E83" s="867"/>
      <c r="F83" s="868"/>
      <c r="G83" s="869">
        <v>1</v>
      </c>
      <c r="H83" s="870"/>
      <c r="I83" s="869">
        <v>1</v>
      </c>
      <c r="J83" s="870"/>
      <c r="L83" s="866"/>
      <c r="M83" s="867"/>
      <c r="N83" s="867"/>
      <c r="O83" s="867"/>
      <c r="P83" s="868"/>
      <c r="Q83" s="869"/>
      <c r="R83" s="870"/>
      <c r="S83" s="869"/>
      <c r="T83" s="870"/>
    </row>
    <row r="84" spans="2:20" ht="17.25" customHeight="1" x14ac:dyDescent="0.25">
      <c r="B84" s="866" t="s">
        <v>1134</v>
      </c>
      <c r="C84" s="867"/>
      <c r="D84" s="867"/>
      <c r="E84" s="867"/>
      <c r="F84" s="868"/>
      <c r="G84" s="869">
        <v>1</v>
      </c>
      <c r="H84" s="870"/>
      <c r="I84" s="869">
        <v>1</v>
      </c>
      <c r="J84" s="870"/>
      <c r="L84" s="866"/>
      <c r="M84" s="867"/>
      <c r="N84" s="867"/>
      <c r="O84" s="867"/>
      <c r="P84" s="868"/>
      <c r="Q84" s="869"/>
      <c r="R84" s="870"/>
      <c r="S84" s="869"/>
      <c r="T84" s="870"/>
    </row>
    <row r="85" spans="2:20" ht="17.25" customHeight="1" x14ac:dyDescent="0.25">
      <c r="B85" s="866" t="s">
        <v>1135</v>
      </c>
      <c r="C85" s="867"/>
      <c r="D85" s="867"/>
      <c r="E85" s="867"/>
      <c r="F85" s="868"/>
      <c r="G85" s="869">
        <v>1</v>
      </c>
      <c r="H85" s="870"/>
      <c r="I85" s="869">
        <v>1</v>
      </c>
      <c r="J85" s="870"/>
      <c r="L85" s="866"/>
      <c r="M85" s="867"/>
      <c r="N85" s="867"/>
      <c r="O85" s="867"/>
      <c r="P85" s="868"/>
      <c r="Q85" s="869"/>
      <c r="R85" s="870"/>
      <c r="S85" s="869"/>
      <c r="T85" s="870"/>
    </row>
    <row r="86" spans="2:20" ht="17.25" customHeight="1" x14ac:dyDescent="0.25">
      <c r="B86" s="866" t="s">
        <v>1136</v>
      </c>
      <c r="C86" s="867"/>
      <c r="D86" s="867"/>
      <c r="E86" s="867"/>
      <c r="F86" s="868"/>
      <c r="G86" s="864">
        <v>0.5</v>
      </c>
      <c r="H86" s="865"/>
      <c r="I86" s="869">
        <v>1</v>
      </c>
      <c r="J86" s="870"/>
      <c r="L86" s="866"/>
      <c r="M86" s="867"/>
      <c r="N86" s="867"/>
      <c r="O86" s="867"/>
      <c r="P86" s="868"/>
      <c r="Q86" s="869"/>
      <c r="R86" s="870"/>
      <c r="S86" s="869"/>
      <c r="T86" s="870"/>
    </row>
    <row r="87" spans="2:20" ht="17.25" customHeight="1" x14ac:dyDescent="0.25">
      <c r="B87" s="866" t="s">
        <v>1137</v>
      </c>
      <c r="C87" s="867"/>
      <c r="D87" s="867"/>
      <c r="E87" s="867"/>
      <c r="F87" s="868"/>
      <c r="G87" s="869">
        <v>8</v>
      </c>
      <c r="H87" s="870"/>
      <c r="I87" s="869">
        <v>6</v>
      </c>
      <c r="J87" s="870"/>
      <c r="L87" s="866"/>
      <c r="M87" s="867"/>
      <c r="N87" s="867"/>
      <c r="O87" s="867"/>
      <c r="P87" s="868"/>
      <c r="Q87" s="869"/>
      <c r="R87" s="870"/>
      <c r="S87" s="869"/>
      <c r="T87" s="870"/>
    </row>
    <row r="88" spans="2:20" ht="17.25" customHeight="1" x14ac:dyDescent="0.25">
      <c r="B88" s="866" t="s">
        <v>1138</v>
      </c>
      <c r="C88" s="867"/>
      <c r="D88" s="867"/>
      <c r="E88" s="867"/>
      <c r="F88" s="868"/>
      <c r="G88" s="869">
        <v>2</v>
      </c>
      <c r="H88" s="870"/>
      <c r="I88" s="869">
        <v>2</v>
      </c>
      <c r="J88" s="870"/>
      <c r="L88" s="866"/>
      <c r="M88" s="867"/>
      <c r="N88" s="867"/>
      <c r="O88" s="867"/>
      <c r="P88" s="868"/>
      <c r="Q88" s="869"/>
      <c r="R88" s="870"/>
      <c r="S88" s="869"/>
      <c r="T88" s="870"/>
    </row>
    <row r="89" spans="2:20" ht="17.25" customHeight="1" x14ac:dyDescent="0.25">
      <c r="B89" s="866" t="s">
        <v>1139</v>
      </c>
      <c r="C89" s="867"/>
      <c r="D89" s="867"/>
      <c r="E89" s="867"/>
      <c r="F89" s="868"/>
      <c r="G89" s="869">
        <v>3</v>
      </c>
      <c r="H89" s="870"/>
      <c r="I89" s="869">
        <v>3</v>
      </c>
      <c r="J89" s="870"/>
      <c r="L89" s="866"/>
      <c r="M89" s="867"/>
      <c r="N89" s="867"/>
      <c r="O89" s="867"/>
      <c r="P89" s="868"/>
      <c r="Q89" s="869"/>
      <c r="R89" s="870"/>
      <c r="S89" s="869"/>
      <c r="T89" s="870"/>
    </row>
    <row r="90" spans="2:20" ht="17.25" customHeight="1" x14ac:dyDescent="0.25">
      <c r="B90" s="866" t="s">
        <v>1140</v>
      </c>
      <c r="C90" s="867"/>
      <c r="D90" s="867"/>
      <c r="E90" s="867"/>
      <c r="F90" s="868"/>
      <c r="G90" s="864">
        <v>0.5</v>
      </c>
      <c r="H90" s="865"/>
      <c r="I90" s="869">
        <v>1</v>
      </c>
      <c r="J90" s="870"/>
      <c r="L90" s="866"/>
      <c r="M90" s="867"/>
      <c r="N90" s="867"/>
      <c r="O90" s="867"/>
      <c r="P90" s="868"/>
      <c r="Q90" s="869"/>
      <c r="R90" s="870"/>
      <c r="S90" s="869"/>
      <c r="T90" s="870"/>
    </row>
    <row r="91" spans="2:20" ht="17.25" customHeight="1" thickBot="1" x14ac:dyDescent="0.3">
      <c r="B91" s="942" t="s">
        <v>1141</v>
      </c>
      <c r="C91" s="943"/>
      <c r="D91" s="943"/>
      <c r="E91" s="943"/>
      <c r="F91" s="944"/>
      <c r="G91" s="945">
        <v>3</v>
      </c>
      <c r="H91" s="946"/>
      <c r="I91" s="945">
        <v>2</v>
      </c>
      <c r="J91" s="946"/>
      <c r="L91" s="942"/>
      <c r="M91" s="943"/>
      <c r="N91" s="943"/>
      <c r="O91" s="943"/>
      <c r="P91" s="944"/>
      <c r="Q91" s="945"/>
      <c r="R91" s="946"/>
      <c r="S91" s="945"/>
      <c r="T91" s="946"/>
    </row>
    <row r="92" spans="2:20" ht="17.25" customHeight="1" x14ac:dyDescent="0.25"/>
    <row r="93" spans="2:20" ht="17.25" customHeight="1" x14ac:dyDescent="0.25">
      <c r="B93" s="805" t="s">
        <v>219</v>
      </c>
      <c r="C93" s="805"/>
      <c r="D93" s="805"/>
      <c r="E93" s="805"/>
      <c r="F93" s="805"/>
      <c r="G93" s="805"/>
      <c r="H93" s="805"/>
    </row>
    <row r="94" spans="2:20" ht="17.25" customHeight="1" thickBot="1" x14ac:dyDescent="0.3">
      <c r="B94" s="2"/>
      <c r="C94" s="2"/>
      <c r="D94" s="2"/>
      <c r="E94" s="2"/>
      <c r="F94" s="2"/>
      <c r="G94" s="2"/>
    </row>
    <row r="95" spans="2:20" ht="17.25" customHeight="1" x14ac:dyDescent="0.25">
      <c r="B95" s="538" t="s">
        <v>24</v>
      </c>
      <c r="C95" s="538" t="s">
        <v>221</v>
      </c>
      <c r="D95" s="538" t="s">
        <v>222</v>
      </c>
      <c r="E95" s="538" t="s">
        <v>223</v>
      </c>
      <c r="F95" s="538" t="s">
        <v>224</v>
      </c>
      <c r="G95" s="538" t="s">
        <v>223</v>
      </c>
      <c r="H95" s="538" t="s">
        <v>428</v>
      </c>
      <c r="I95" s="601" t="s">
        <v>223</v>
      </c>
      <c r="J95" s="580" t="s">
        <v>227</v>
      </c>
      <c r="K95" s="584"/>
      <c r="L95" s="580" t="s">
        <v>228</v>
      </c>
      <c r="M95" s="584"/>
      <c r="N95" s="580" t="s">
        <v>229</v>
      </c>
      <c r="O95" s="584"/>
      <c r="P95" s="580" t="s">
        <v>230</v>
      </c>
      <c r="Q95" s="584"/>
      <c r="R95" s="580" t="s">
        <v>231</v>
      </c>
      <c r="S95" s="584"/>
    </row>
    <row r="96" spans="2:20" ht="17.25" customHeight="1" x14ac:dyDescent="0.25">
      <c r="B96" s="539"/>
      <c r="C96" s="539"/>
      <c r="D96" s="539"/>
      <c r="E96" s="539"/>
      <c r="F96" s="539"/>
      <c r="G96" s="539"/>
      <c r="H96" s="539"/>
      <c r="I96" s="602"/>
      <c r="J96" s="581" t="s">
        <v>225</v>
      </c>
      <c r="K96" s="585" t="s">
        <v>226</v>
      </c>
      <c r="L96" s="581" t="s">
        <v>225</v>
      </c>
      <c r="M96" s="585" t="s">
        <v>226</v>
      </c>
      <c r="N96" s="581" t="s">
        <v>225</v>
      </c>
      <c r="O96" s="585" t="s">
        <v>226</v>
      </c>
      <c r="P96" s="581" t="s">
        <v>225</v>
      </c>
      <c r="Q96" s="585" t="s">
        <v>226</v>
      </c>
      <c r="R96" s="581" t="s">
        <v>225</v>
      </c>
      <c r="S96" s="585" t="s">
        <v>226</v>
      </c>
    </row>
    <row r="97" spans="2:19" ht="17.25" customHeight="1" x14ac:dyDescent="0.25">
      <c r="B97" s="539"/>
      <c r="C97" s="539"/>
      <c r="D97" s="539"/>
      <c r="E97" s="539"/>
      <c r="F97" s="539"/>
      <c r="G97" s="539"/>
      <c r="H97" s="539"/>
      <c r="I97" s="602"/>
      <c r="J97" s="581"/>
      <c r="K97" s="585"/>
      <c r="L97" s="581"/>
      <c r="M97" s="585"/>
      <c r="N97" s="581"/>
      <c r="O97" s="585"/>
      <c r="P97" s="581"/>
      <c r="Q97" s="585"/>
      <c r="R97" s="581"/>
      <c r="S97" s="585"/>
    </row>
    <row r="98" spans="2:19" ht="17.25" customHeight="1" thickBot="1" x14ac:dyDescent="0.3">
      <c r="B98" s="540"/>
      <c r="C98" s="539"/>
      <c r="D98" s="540"/>
      <c r="E98" s="540"/>
      <c r="F98" s="540"/>
      <c r="G98" s="540"/>
      <c r="H98" s="540"/>
      <c r="I98" s="550"/>
      <c r="J98" s="582"/>
      <c r="K98" s="751"/>
      <c r="L98" s="582"/>
      <c r="M98" s="751"/>
      <c r="N98" s="582"/>
      <c r="O98" s="751"/>
      <c r="P98" s="582"/>
      <c r="Q98" s="751"/>
      <c r="R98" s="582"/>
      <c r="S98" s="751"/>
    </row>
    <row r="99" spans="2:19" ht="17.25" customHeight="1" x14ac:dyDescent="0.25">
      <c r="B99" s="364" t="s">
        <v>699</v>
      </c>
      <c r="C99" s="73">
        <f>SUM(D99,F99,H99)</f>
        <v>322</v>
      </c>
      <c r="D99" s="367">
        <v>322</v>
      </c>
      <c r="E99" s="73">
        <v>16</v>
      </c>
      <c r="F99" s="73"/>
      <c r="G99" s="73"/>
      <c r="H99" s="73"/>
      <c r="I99" s="74"/>
      <c r="J99" s="75">
        <v>3</v>
      </c>
      <c r="K99" s="76">
        <v>90</v>
      </c>
      <c r="L99" s="75">
        <v>3</v>
      </c>
      <c r="M99" s="76">
        <v>72</v>
      </c>
      <c r="N99" s="75">
        <v>3</v>
      </c>
      <c r="O99" s="76">
        <v>79</v>
      </c>
      <c r="P99" s="75">
        <v>3</v>
      </c>
      <c r="Q99" s="76">
        <v>76</v>
      </c>
      <c r="R99" s="75"/>
      <c r="S99" s="67"/>
    </row>
    <row r="100" spans="2:19" ht="17.25" customHeight="1" x14ac:dyDescent="0.25">
      <c r="B100" s="365" t="s">
        <v>700</v>
      </c>
      <c r="C100" s="77">
        <v>321</v>
      </c>
      <c r="D100" s="368">
        <v>321</v>
      </c>
      <c r="E100" s="77">
        <v>10</v>
      </c>
      <c r="F100" s="77"/>
      <c r="G100" s="77"/>
      <c r="H100" s="77"/>
      <c r="I100" s="78"/>
      <c r="J100" s="79">
        <v>3</v>
      </c>
      <c r="K100" s="80">
        <v>79</v>
      </c>
      <c r="L100" s="79">
        <v>3</v>
      </c>
      <c r="M100" s="80">
        <v>89</v>
      </c>
      <c r="N100" s="79">
        <v>3</v>
      </c>
      <c r="O100" s="80">
        <v>76</v>
      </c>
      <c r="P100" s="79">
        <v>3</v>
      </c>
      <c r="Q100" s="80">
        <v>77</v>
      </c>
      <c r="R100" s="79"/>
      <c r="S100" s="68"/>
    </row>
    <row r="101" spans="2:19" ht="17.25" customHeight="1" thickBot="1" x14ac:dyDescent="0.3">
      <c r="B101" s="366" t="s">
        <v>880</v>
      </c>
      <c r="C101" s="77">
        <v>321</v>
      </c>
      <c r="D101" s="518">
        <v>321</v>
      </c>
      <c r="E101" s="81">
        <v>10</v>
      </c>
      <c r="F101" s="81"/>
      <c r="G101" s="81"/>
      <c r="H101" s="81"/>
      <c r="I101" s="82"/>
      <c r="J101" s="79">
        <v>3</v>
      </c>
      <c r="K101" s="80">
        <v>79</v>
      </c>
      <c r="L101" s="79">
        <v>3</v>
      </c>
      <c r="M101" s="80">
        <v>89</v>
      </c>
      <c r="N101" s="79">
        <v>3</v>
      </c>
      <c r="O101" s="80">
        <v>76</v>
      </c>
      <c r="P101" s="79">
        <v>3</v>
      </c>
      <c r="Q101" s="80">
        <v>77</v>
      </c>
      <c r="R101" s="79"/>
      <c r="S101" s="68"/>
    </row>
    <row r="102" spans="2:19" ht="17.25" customHeight="1" thickBot="1" x14ac:dyDescent="0.3">
      <c r="B102" s="366" t="s">
        <v>701</v>
      </c>
      <c r="C102" s="77">
        <v>328</v>
      </c>
      <c r="D102" s="369">
        <v>328</v>
      </c>
      <c r="E102" s="81">
        <v>7</v>
      </c>
      <c r="F102" s="81"/>
      <c r="G102" s="81"/>
      <c r="H102" s="81"/>
      <c r="I102" s="82"/>
      <c r="J102" s="79">
        <v>3</v>
      </c>
      <c r="K102" s="80">
        <v>91</v>
      </c>
      <c r="L102" s="79">
        <v>3</v>
      </c>
      <c r="M102" s="80">
        <v>74</v>
      </c>
      <c r="N102" s="79">
        <v>3</v>
      </c>
      <c r="O102" s="80">
        <v>87</v>
      </c>
      <c r="P102" s="79">
        <v>3</v>
      </c>
      <c r="Q102" s="80">
        <v>76</v>
      </c>
      <c r="R102" s="79"/>
      <c r="S102" s="68"/>
    </row>
    <row r="103" spans="2:19" ht="17.25" customHeight="1" thickBot="1" x14ac:dyDescent="0.3">
      <c r="B103" s="366" t="s">
        <v>881</v>
      </c>
      <c r="C103" s="83">
        <v>330</v>
      </c>
      <c r="D103" s="370">
        <v>330</v>
      </c>
      <c r="E103" s="83">
        <v>7</v>
      </c>
      <c r="F103" s="83"/>
      <c r="G103" s="83"/>
      <c r="H103" s="83"/>
      <c r="I103" s="84"/>
      <c r="J103" s="85">
        <v>3</v>
      </c>
      <c r="K103" s="86">
        <v>94</v>
      </c>
      <c r="L103" s="85">
        <v>3</v>
      </c>
      <c r="M103" s="86">
        <v>74</v>
      </c>
      <c r="N103" s="85">
        <v>3</v>
      </c>
      <c r="O103" s="86">
        <v>85</v>
      </c>
      <c r="P103" s="85">
        <v>3</v>
      </c>
      <c r="Q103" s="86">
        <v>77</v>
      </c>
      <c r="R103" s="85"/>
      <c r="S103" s="69"/>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580" t="s">
        <v>232</v>
      </c>
      <c r="C105" s="584"/>
      <c r="D105" s="580" t="s">
        <v>233</v>
      </c>
      <c r="E105" s="584"/>
      <c r="F105" s="580" t="s">
        <v>234</v>
      </c>
      <c r="G105" s="584"/>
      <c r="H105" s="580" t="s">
        <v>235</v>
      </c>
      <c r="I105" s="584"/>
      <c r="J105" s="580" t="s">
        <v>236</v>
      </c>
      <c r="K105" s="584"/>
      <c r="L105" s="580" t="s">
        <v>237</v>
      </c>
      <c r="M105" s="584"/>
      <c r="N105" s="580" t="s">
        <v>238</v>
      </c>
      <c r="O105" s="726"/>
      <c r="P105" s="580" t="s">
        <v>25</v>
      </c>
      <c r="Q105" s="576"/>
      <c r="R105" s="576"/>
      <c r="S105" s="584"/>
    </row>
    <row r="106" spans="2:19" ht="17.25" customHeight="1" x14ac:dyDescent="0.25">
      <c r="B106" s="581" t="s">
        <v>225</v>
      </c>
      <c r="C106" s="585" t="s">
        <v>226</v>
      </c>
      <c r="D106" s="581" t="s">
        <v>225</v>
      </c>
      <c r="E106" s="585" t="s">
        <v>226</v>
      </c>
      <c r="F106" s="581" t="s">
        <v>225</v>
      </c>
      <c r="G106" s="585" t="s">
        <v>226</v>
      </c>
      <c r="H106" s="581" t="s">
        <v>225</v>
      </c>
      <c r="I106" s="585" t="s">
        <v>226</v>
      </c>
      <c r="J106" s="581" t="s">
        <v>225</v>
      </c>
      <c r="K106" s="585" t="s">
        <v>226</v>
      </c>
      <c r="L106" s="581" t="s">
        <v>225</v>
      </c>
      <c r="M106" s="585" t="s">
        <v>226</v>
      </c>
      <c r="N106" s="581" t="s">
        <v>225</v>
      </c>
      <c r="O106" s="728" t="s">
        <v>226</v>
      </c>
      <c r="P106" s="581"/>
      <c r="Q106" s="577"/>
      <c r="R106" s="577"/>
      <c r="S106" s="585"/>
    </row>
    <row r="107" spans="2:19" ht="17.25" customHeight="1" x14ac:dyDescent="0.25">
      <c r="B107" s="582"/>
      <c r="C107" s="751"/>
      <c r="D107" s="582"/>
      <c r="E107" s="751"/>
      <c r="F107" s="582"/>
      <c r="G107" s="751"/>
      <c r="H107" s="582"/>
      <c r="I107" s="751"/>
      <c r="J107" s="582"/>
      <c r="K107" s="751"/>
      <c r="L107" s="582"/>
      <c r="M107" s="751"/>
      <c r="N107" s="582"/>
      <c r="O107" s="941"/>
      <c r="P107" s="581" t="s">
        <v>159</v>
      </c>
      <c r="Q107" s="577" t="s">
        <v>527</v>
      </c>
      <c r="R107" s="577" t="s">
        <v>175</v>
      </c>
      <c r="S107" s="585" t="s">
        <v>176</v>
      </c>
    </row>
    <row r="108" spans="2:19" ht="17.25" customHeight="1" thickBot="1" x14ac:dyDescent="0.3">
      <c r="B108" s="582"/>
      <c r="C108" s="751"/>
      <c r="D108" s="582"/>
      <c r="E108" s="751"/>
      <c r="F108" s="582"/>
      <c r="G108" s="751"/>
      <c r="H108" s="582"/>
      <c r="I108" s="751"/>
      <c r="J108" s="582"/>
      <c r="K108" s="751"/>
      <c r="L108" s="582"/>
      <c r="M108" s="751"/>
      <c r="N108" s="582"/>
      <c r="O108" s="941"/>
      <c r="P108" s="582"/>
      <c r="Q108" s="1148"/>
      <c r="R108" s="1148"/>
      <c r="S108" s="751"/>
    </row>
    <row r="109" spans="2:19" ht="17.25" customHeight="1" x14ac:dyDescent="0.25">
      <c r="B109" s="107"/>
      <c r="C109" s="89"/>
      <c r="D109" s="90"/>
      <c r="E109" s="91"/>
      <c r="F109" s="90"/>
      <c r="G109" s="91"/>
      <c r="H109" s="90"/>
      <c r="I109" s="91"/>
      <c r="J109" s="90"/>
      <c r="K109" s="91"/>
      <c r="L109" s="90"/>
      <c r="M109" s="91"/>
      <c r="N109" s="90"/>
      <c r="O109" s="91"/>
      <c r="P109" s="313">
        <v>1</v>
      </c>
      <c r="Q109" s="314">
        <v>1</v>
      </c>
      <c r="R109" s="315"/>
      <c r="S109" s="316"/>
    </row>
    <row r="110" spans="2:19" ht="17.25" customHeight="1" x14ac:dyDescent="0.25">
      <c r="B110" s="199"/>
      <c r="C110" s="92"/>
      <c r="D110" s="93"/>
      <c r="E110" s="94"/>
      <c r="F110" s="93"/>
      <c r="G110" s="94"/>
      <c r="H110" s="93"/>
      <c r="I110" s="94"/>
      <c r="J110" s="93"/>
      <c r="K110" s="94"/>
      <c r="L110" s="93"/>
      <c r="M110" s="94"/>
      <c r="N110" s="93"/>
      <c r="O110" s="94"/>
      <c r="P110" s="467">
        <v>1</v>
      </c>
      <c r="Q110" s="317">
        <v>1</v>
      </c>
      <c r="R110" s="318"/>
      <c r="S110" s="319"/>
    </row>
    <row r="111" spans="2:19" ht="17.25" customHeight="1" x14ac:dyDescent="0.25">
      <c r="B111" s="199"/>
      <c r="C111" s="95"/>
      <c r="D111" s="93"/>
      <c r="E111" s="94"/>
      <c r="F111" s="93"/>
      <c r="G111" s="94"/>
      <c r="H111" s="93"/>
      <c r="I111" s="94"/>
      <c r="J111" s="93"/>
      <c r="K111" s="94"/>
      <c r="L111" s="93"/>
      <c r="M111" s="94"/>
      <c r="N111" s="93"/>
      <c r="O111" s="94"/>
      <c r="P111" s="467">
        <v>1</v>
      </c>
      <c r="Q111" s="317">
        <v>1</v>
      </c>
      <c r="R111" s="318"/>
      <c r="S111" s="319"/>
    </row>
    <row r="112" spans="2:19" ht="17.25" customHeight="1" x14ac:dyDescent="0.25">
      <c r="B112" s="269"/>
      <c r="C112" s="95"/>
      <c r="D112" s="96"/>
      <c r="E112" s="97"/>
      <c r="F112" s="96"/>
      <c r="G112" s="97"/>
      <c r="H112" s="96"/>
      <c r="I112" s="97"/>
      <c r="J112" s="96"/>
      <c r="K112" s="97"/>
      <c r="L112" s="96"/>
      <c r="M112" s="97"/>
      <c r="N112" s="96"/>
      <c r="O112" s="97"/>
      <c r="P112" s="467">
        <v>1</v>
      </c>
      <c r="Q112" s="317">
        <v>1</v>
      </c>
      <c r="R112" s="318"/>
      <c r="S112" s="319"/>
    </row>
    <row r="113" spans="2:20" ht="17.25" customHeight="1" thickBot="1" x14ac:dyDescent="0.3">
      <c r="B113" s="110"/>
      <c r="C113" s="98"/>
      <c r="D113" s="99"/>
      <c r="E113" s="100"/>
      <c r="F113" s="99"/>
      <c r="G113" s="100"/>
      <c r="H113" s="99"/>
      <c r="I113" s="100"/>
      <c r="J113" s="99"/>
      <c r="K113" s="100"/>
      <c r="L113" s="99"/>
      <c r="M113" s="100"/>
      <c r="N113" s="99"/>
      <c r="O113" s="100"/>
      <c r="P113" s="468">
        <v>1</v>
      </c>
      <c r="Q113" s="320">
        <v>1</v>
      </c>
      <c r="R113" s="320"/>
      <c r="S113" s="321"/>
    </row>
    <row r="114" spans="2:20" ht="29.25" customHeight="1" x14ac:dyDescent="0.25">
      <c r="B114" s="6"/>
      <c r="C114" s="7"/>
      <c r="D114" s="7"/>
      <c r="E114" s="7"/>
      <c r="F114" s="7"/>
      <c r="G114" s="7"/>
      <c r="H114" s="7"/>
      <c r="I114" s="7"/>
      <c r="J114" s="7"/>
      <c r="K114" s="7"/>
      <c r="L114" s="7"/>
      <c r="M114" s="7"/>
      <c r="N114" s="7"/>
      <c r="O114" s="7"/>
      <c r="P114" s="7"/>
      <c r="Q114" s="7"/>
      <c r="R114" s="7"/>
      <c r="S114" s="8"/>
    </row>
    <row r="115" spans="2:20" ht="26.25" customHeight="1" x14ac:dyDescent="0.25">
      <c r="B115" s="1193" t="s">
        <v>240</v>
      </c>
      <c r="C115" s="1193"/>
      <c r="D115" s="1193"/>
      <c r="E115" s="1193"/>
      <c r="F115" s="1193"/>
      <c r="G115" s="1193"/>
      <c r="H115" s="1193"/>
      <c r="I115" s="1193"/>
      <c r="J115" s="1193"/>
      <c r="K115" s="1193"/>
      <c r="L115" s="1193"/>
      <c r="M115" s="1193"/>
      <c r="N115" s="1193"/>
      <c r="O115" s="1193"/>
      <c r="P115" s="1193"/>
      <c r="Q115" s="1193"/>
      <c r="R115" s="1193"/>
      <c r="S115" s="21"/>
    </row>
    <row r="116" spans="2:20" s="27" customFormat="1" ht="15" customHeight="1" x14ac:dyDescent="0.25">
      <c r="B116" s="28"/>
      <c r="C116" s="28"/>
      <c r="D116" s="28"/>
      <c r="E116" s="28"/>
      <c r="F116" s="28"/>
      <c r="G116" s="28"/>
      <c r="H116" s="28"/>
      <c r="S116" s="29"/>
    </row>
    <row r="117" spans="2:20" ht="21" customHeight="1" thickBot="1" x14ac:dyDescent="0.3">
      <c r="B117" s="908" t="s">
        <v>988</v>
      </c>
      <c r="C117" s="908"/>
      <c r="D117" s="908"/>
      <c r="E117" s="908"/>
      <c r="F117" s="908"/>
      <c r="G117" s="28"/>
      <c r="H117" s="28"/>
      <c r="I117" s="28"/>
      <c r="J117" s="28"/>
      <c r="K117" s="28"/>
      <c r="L117" s="28"/>
      <c r="M117" s="28"/>
      <c r="N117" s="28"/>
      <c r="O117" s="28"/>
      <c r="P117" s="28"/>
      <c r="Q117" s="28"/>
      <c r="R117" s="28"/>
      <c r="S117" s="28"/>
      <c r="T117" s="21"/>
    </row>
    <row r="118" spans="2:20" ht="14.25" customHeight="1" x14ac:dyDescent="0.25">
      <c r="B118" s="976" t="s">
        <v>1199</v>
      </c>
      <c r="C118" s="977"/>
      <c r="D118" s="977"/>
      <c r="E118" s="977"/>
      <c r="F118" s="977"/>
      <c r="G118" s="977"/>
      <c r="H118" s="977"/>
      <c r="I118" s="977"/>
      <c r="J118" s="977"/>
      <c r="K118" s="977"/>
      <c r="L118" s="977"/>
      <c r="M118" s="977"/>
      <c r="N118" s="977"/>
      <c r="O118" s="977"/>
      <c r="P118" s="977"/>
      <c r="Q118" s="977"/>
      <c r="R118" s="978"/>
      <c r="S118" s="8"/>
    </row>
    <row r="119" spans="2:20" ht="17.25" customHeight="1" x14ac:dyDescent="0.25">
      <c r="B119" s="979"/>
      <c r="C119" s="980"/>
      <c r="D119" s="980"/>
      <c r="E119" s="980"/>
      <c r="F119" s="980"/>
      <c r="G119" s="980"/>
      <c r="H119" s="980"/>
      <c r="I119" s="980"/>
      <c r="J119" s="980"/>
      <c r="K119" s="980"/>
      <c r="L119" s="980"/>
      <c r="M119" s="980"/>
      <c r="N119" s="980"/>
      <c r="O119" s="980"/>
      <c r="P119" s="980"/>
      <c r="Q119" s="980"/>
      <c r="R119" s="981"/>
      <c r="S119" s="8"/>
    </row>
    <row r="120" spans="2:20" ht="17.25" customHeight="1" x14ac:dyDescent="0.25">
      <c r="B120" s="979"/>
      <c r="C120" s="980"/>
      <c r="D120" s="980"/>
      <c r="E120" s="980"/>
      <c r="F120" s="980"/>
      <c r="G120" s="980"/>
      <c r="H120" s="980"/>
      <c r="I120" s="980"/>
      <c r="J120" s="980"/>
      <c r="K120" s="980"/>
      <c r="L120" s="980"/>
      <c r="M120" s="980"/>
      <c r="N120" s="980"/>
      <c r="O120" s="980"/>
      <c r="P120" s="980"/>
      <c r="Q120" s="980"/>
      <c r="R120" s="981"/>
      <c r="S120" s="8"/>
    </row>
    <row r="121" spans="2:20" ht="3" customHeight="1" x14ac:dyDescent="0.25">
      <c r="B121" s="979"/>
      <c r="C121" s="980"/>
      <c r="D121" s="980"/>
      <c r="E121" s="980"/>
      <c r="F121" s="980"/>
      <c r="G121" s="980"/>
      <c r="H121" s="980"/>
      <c r="I121" s="980"/>
      <c r="J121" s="980"/>
      <c r="K121" s="980"/>
      <c r="L121" s="980"/>
      <c r="M121" s="980"/>
      <c r="N121" s="980"/>
      <c r="O121" s="980"/>
      <c r="P121" s="980"/>
      <c r="Q121" s="980"/>
      <c r="R121" s="981"/>
      <c r="S121" s="8"/>
    </row>
    <row r="122" spans="2:20" ht="17.25" hidden="1" customHeight="1" x14ac:dyDescent="0.25">
      <c r="B122" s="979"/>
      <c r="C122" s="980"/>
      <c r="D122" s="980"/>
      <c r="E122" s="980"/>
      <c r="F122" s="980"/>
      <c r="G122" s="980"/>
      <c r="H122" s="980"/>
      <c r="I122" s="980"/>
      <c r="J122" s="980"/>
      <c r="K122" s="980"/>
      <c r="L122" s="980"/>
      <c r="M122" s="980"/>
      <c r="N122" s="980"/>
      <c r="O122" s="980"/>
      <c r="P122" s="980"/>
      <c r="Q122" s="980"/>
      <c r="R122" s="981"/>
      <c r="S122" s="8"/>
    </row>
    <row r="123" spans="2:20" ht="18.75" customHeight="1" x14ac:dyDescent="0.25">
      <c r="B123" s="979"/>
      <c r="C123" s="980"/>
      <c r="D123" s="980"/>
      <c r="E123" s="980"/>
      <c r="F123" s="980"/>
      <c r="G123" s="980"/>
      <c r="H123" s="980"/>
      <c r="I123" s="980"/>
      <c r="J123" s="980"/>
      <c r="K123" s="980"/>
      <c r="L123" s="980"/>
      <c r="M123" s="980"/>
      <c r="N123" s="980"/>
      <c r="O123" s="980"/>
      <c r="P123" s="980"/>
      <c r="Q123" s="980"/>
      <c r="R123" s="981"/>
      <c r="S123" s="8"/>
    </row>
    <row r="124" spans="2:20" ht="15.75" customHeight="1" thickBot="1" x14ac:dyDescent="0.3">
      <c r="B124" s="982"/>
      <c r="C124" s="983"/>
      <c r="D124" s="983"/>
      <c r="E124" s="983"/>
      <c r="F124" s="983"/>
      <c r="G124" s="983"/>
      <c r="H124" s="983"/>
      <c r="I124" s="983"/>
      <c r="J124" s="983"/>
      <c r="K124" s="983"/>
      <c r="L124" s="983"/>
      <c r="M124" s="983"/>
      <c r="N124" s="983"/>
      <c r="O124" s="983"/>
      <c r="P124" s="983"/>
      <c r="Q124" s="983"/>
      <c r="R124" s="984"/>
      <c r="S124" s="8"/>
    </row>
    <row r="125" spans="2:20" ht="30"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908" t="s">
        <v>989</v>
      </c>
      <c r="C126" s="908"/>
      <c r="D126" s="908"/>
      <c r="E126" s="908"/>
      <c r="F126" s="908"/>
      <c r="G126" s="7"/>
      <c r="H126" s="7"/>
      <c r="I126" s="7"/>
      <c r="J126" s="7"/>
      <c r="K126" s="7"/>
      <c r="L126" s="7"/>
      <c r="M126" s="7"/>
      <c r="N126" s="7"/>
      <c r="O126" s="7"/>
      <c r="P126" s="7"/>
      <c r="Q126" s="7"/>
      <c r="R126" s="7"/>
      <c r="S126" s="7"/>
      <c r="T126" s="16"/>
    </row>
    <row r="127" spans="2:20" ht="17.25" customHeight="1" x14ac:dyDescent="0.25">
      <c r="B127" s="976"/>
      <c r="C127" s="977"/>
      <c r="D127" s="977"/>
      <c r="E127" s="977"/>
      <c r="F127" s="977"/>
      <c r="G127" s="977"/>
      <c r="H127" s="977"/>
      <c r="I127" s="977"/>
      <c r="J127" s="977"/>
      <c r="K127" s="977"/>
      <c r="L127" s="977"/>
      <c r="M127" s="977"/>
      <c r="N127" s="977"/>
      <c r="O127" s="977"/>
      <c r="P127" s="977"/>
      <c r="Q127" s="977"/>
      <c r="R127" s="978"/>
      <c r="S127" s="8"/>
    </row>
    <row r="128" spans="2:20" ht="17.25" customHeight="1" x14ac:dyDescent="0.25">
      <c r="B128" s="979"/>
      <c r="C128" s="980"/>
      <c r="D128" s="980"/>
      <c r="E128" s="980"/>
      <c r="F128" s="980"/>
      <c r="G128" s="980"/>
      <c r="H128" s="980"/>
      <c r="I128" s="980"/>
      <c r="J128" s="980"/>
      <c r="K128" s="980"/>
      <c r="L128" s="980"/>
      <c r="M128" s="980"/>
      <c r="N128" s="980"/>
      <c r="O128" s="980"/>
      <c r="P128" s="980"/>
      <c r="Q128" s="980"/>
      <c r="R128" s="981"/>
      <c r="S128" s="8"/>
    </row>
    <row r="129" spans="2:20" ht="17.25" customHeight="1" x14ac:dyDescent="0.25">
      <c r="B129" s="979"/>
      <c r="C129" s="980"/>
      <c r="D129" s="980"/>
      <c r="E129" s="980"/>
      <c r="F129" s="980"/>
      <c r="G129" s="980"/>
      <c r="H129" s="980"/>
      <c r="I129" s="980"/>
      <c r="J129" s="980"/>
      <c r="K129" s="980"/>
      <c r="L129" s="980"/>
      <c r="M129" s="980"/>
      <c r="N129" s="980"/>
      <c r="O129" s="980"/>
      <c r="P129" s="980"/>
      <c r="Q129" s="980"/>
      <c r="R129" s="981"/>
      <c r="S129" s="8"/>
    </row>
    <row r="130" spans="2:20" ht="17.25" customHeight="1" x14ac:dyDescent="0.25">
      <c r="B130" s="979"/>
      <c r="C130" s="980"/>
      <c r="D130" s="980"/>
      <c r="E130" s="980"/>
      <c r="F130" s="980"/>
      <c r="G130" s="980"/>
      <c r="H130" s="980"/>
      <c r="I130" s="980"/>
      <c r="J130" s="980"/>
      <c r="K130" s="980"/>
      <c r="L130" s="980"/>
      <c r="M130" s="980"/>
      <c r="N130" s="980"/>
      <c r="O130" s="980"/>
      <c r="P130" s="980"/>
      <c r="Q130" s="980"/>
      <c r="R130" s="981"/>
      <c r="S130" s="8"/>
    </row>
    <row r="131" spans="2:20" ht="17.25" customHeight="1" x14ac:dyDescent="0.25">
      <c r="B131" s="979"/>
      <c r="C131" s="980"/>
      <c r="D131" s="980"/>
      <c r="E131" s="980"/>
      <c r="F131" s="980"/>
      <c r="G131" s="980"/>
      <c r="H131" s="980"/>
      <c r="I131" s="980"/>
      <c r="J131" s="980"/>
      <c r="K131" s="980"/>
      <c r="L131" s="980"/>
      <c r="M131" s="980"/>
      <c r="N131" s="980"/>
      <c r="O131" s="980"/>
      <c r="P131" s="980"/>
      <c r="Q131" s="980"/>
      <c r="R131" s="981"/>
      <c r="S131" s="8"/>
    </row>
    <row r="132" spans="2:20" ht="17.25" customHeight="1" x14ac:dyDescent="0.25">
      <c r="B132" s="979"/>
      <c r="C132" s="980"/>
      <c r="D132" s="980"/>
      <c r="E132" s="980"/>
      <c r="F132" s="980"/>
      <c r="G132" s="980"/>
      <c r="H132" s="980"/>
      <c r="I132" s="980"/>
      <c r="J132" s="980"/>
      <c r="K132" s="980"/>
      <c r="L132" s="980"/>
      <c r="M132" s="980"/>
      <c r="N132" s="980"/>
      <c r="O132" s="980"/>
      <c r="P132" s="980"/>
      <c r="Q132" s="980"/>
      <c r="R132" s="981"/>
      <c r="S132" s="8"/>
    </row>
    <row r="133" spans="2:20" ht="17.25" customHeight="1" thickBot="1" x14ac:dyDescent="0.3">
      <c r="B133" s="982"/>
      <c r="C133" s="983"/>
      <c r="D133" s="983"/>
      <c r="E133" s="983"/>
      <c r="F133" s="983"/>
      <c r="G133" s="983"/>
      <c r="H133" s="983"/>
      <c r="I133" s="983"/>
      <c r="J133" s="983"/>
      <c r="K133" s="983"/>
      <c r="L133" s="983"/>
      <c r="M133" s="983"/>
      <c r="N133" s="983"/>
      <c r="O133" s="983"/>
      <c r="P133" s="983"/>
      <c r="Q133" s="983"/>
      <c r="R133" s="984"/>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908" t="s">
        <v>990</v>
      </c>
      <c r="C135" s="908"/>
      <c r="D135" s="908"/>
      <c r="E135" s="908"/>
      <c r="F135" s="908"/>
      <c r="G135" s="16"/>
      <c r="H135" s="16"/>
      <c r="I135" s="16"/>
      <c r="J135" s="16"/>
      <c r="K135" s="16"/>
      <c r="L135" s="16"/>
      <c r="M135" s="16"/>
      <c r="N135" s="16"/>
      <c r="O135" s="16"/>
      <c r="P135" s="16"/>
      <c r="Q135" s="16"/>
      <c r="R135" s="16"/>
      <c r="S135" s="16"/>
      <c r="T135" s="16"/>
    </row>
    <row r="136" spans="2:20" ht="17.25" customHeight="1" x14ac:dyDescent="0.25">
      <c r="B136" s="976"/>
      <c r="C136" s="977"/>
      <c r="D136" s="977"/>
      <c r="E136" s="977"/>
      <c r="F136" s="977"/>
      <c r="G136" s="977"/>
      <c r="H136" s="977"/>
      <c r="I136" s="977"/>
      <c r="J136" s="977"/>
      <c r="K136" s="977"/>
      <c r="L136" s="977"/>
      <c r="M136" s="977"/>
      <c r="N136" s="977"/>
      <c r="O136" s="977"/>
      <c r="P136" s="977"/>
      <c r="Q136" s="977"/>
      <c r="R136" s="978"/>
      <c r="S136" s="8"/>
    </row>
    <row r="137" spans="2:20" ht="17.25" customHeight="1" x14ac:dyDescent="0.25">
      <c r="B137" s="979"/>
      <c r="C137" s="980"/>
      <c r="D137" s="980"/>
      <c r="E137" s="980"/>
      <c r="F137" s="980"/>
      <c r="G137" s="980"/>
      <c r="H137" s="980"/>
      <c r="I137" s="980"/>
      <c r="J137" s="980"/>
      <c r="K137" s="980"/>
      <c r="L137" s="980"/>
      <c r="M137" s="980"/>
      <c r="N137" s="980"/>
      <c r="O137" s="980"/>
      <c r="P137" s="980"/>
      <c r="Q137" s="980"/>
      <c r="R137" s="981"/>
      <c r="S137" s="8"/>
    </row>
    <row r="138" spans="2:20" ht="17.25" customHeight="1" x14ac:dyDescent="0.25">
      <c r="B138" s="979"/>
      <c r="C138" s="980"/>
      <c r="D138" s="980"/>
      <c r="E138" s="980"/>
      <c r="F138" s="980"/>
      <c r="G138" s="980"/>
      <c r="H138" s="980"/>
      <c r="I138" s="980"/>
      <c r="J138" s="980"/>
      <c r="K138" s="980"/>
      <c r="L138" s="980"/>
      <c r="M138" s="980"/>
      <c r="N138" s="980"/>
      <c r="O138" s="980"/>
      <c r="P138" s="980"/>
      <c r="Q138" s="980"/>
      <c r="R138" s="981"/>
      <c r="S138" s="8"/>
    </row>
    <row r="139" spans="2:20" ht="17.25" customHeight="1" x14ac:dyDescent="0.25">
      <c r="B139" s="979"/>
      <c r="C139" s="980"/>
      <c r="D139" s="980"/>
      <c r="E139" s="980"/>
      <c r="F139" s="980"/>
      <c r="G139" s="980"/>
      <c r="H139" s="980"/>
      <c r="I139" s="980"/>
      <c r="J139" s="980"/>
      <c r="K139" s="980"/>
      <c r="L139" s="980"/>
      <c r="M139" s="980"/>
      <c r="N139" s="980"/>
      <c r="O139" s="980"/>
      <c r="P139" s="980"/>
      <c r="Q139" s="980"/>
      <c r="R139" s="981"/>
      <c r="S139" s="8"/>
    </row>
    <row r="140" spans="2:20" ht="17.25" customHeight="1" x14ac:dyDescent="0.25">
      <c r="B140" s="979"/>
      <c r="C140" s="980"/>
      <c r="D140" s="980"/>
      <c r="E140" s="980"/>
      <c r="F140" s="980"/>
      <c r="G140" s="980"/>
      <c r="H140" s="980"/>
      <c r="I140" s="980"/>
      <c r="J140" s="980"/>
      <c r="K140" s="980"/>
      <c r="L140" s="980"/>
      <c r="M140" s="980"/>
      <c r="N140" s="980"/>
      <c r="O140" s="980"/>
      <c r="P140" s="980"/>
      <c r="Q140" s="980"/>
      <c r="R140" s="981"/>
      <c r="S140" s="8"/>
    </row>
    <row r="141" spans="2:20" ht="17.25" customHeight="1" x14ac:dyDescent="0.25">
      <c r="B141" s="979"/>
      <c r="C141" s="980"/>
      <c r="D141" s="980"/>
      <c r="E141" s="980"/>
      <c r="F141" s="980"/>
      <c r="G141" s="980"/>
      <c r="H141" s="980"/>
      <c r="I141" s="980"/>
      <c r="J141" s="980"/>
      <c r="K141" s="980"/>
      <c r="L141" s="980"/>
      <c r="M141" s="980"/>
      <c r="N141" s="980"/>
      <c r="O141" s="980"/>
      <c r="P141" s="980"/>
      <c r="Q141" s="980"/>
      <c r="R141" s="981"/>
      <c r="S141" s="8"/>
    </row>
    <row r="142" spans="2:20" ht="17.25" customHeight="1" thickBot="1" x14ac:dyDescent="0.3">
      <c r="B142" s="982"/>
      <c r="C142" s="983"/>
      <c r="D142" s="983"/>
      <c r="E142" s="983"/>
      <c r="F142" s="983"/>
      <c r="G142" s="983"/>
      <c r="H142" s="983"/>
      <c r="I142" s="983"/>
      <c r="J142" s="983"/>
      <c r="K142" s="983"/>
      <c r="L142" s="983"/>
      <c r="M142" s="983"/>
      <c r="N142" s="983"/>
      <c r="O142" s="983"/>
      <c r="P142" s="983"/>
      <c r="Q142" s="983"/>
      <c r="R142" s="984"/>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805" t="s">
        <v>239</v>
      </c>
      <c r="C144" s="805"/>
      <c r="D144" s="805"/>
      <c r="E144" s="805"/>
      <c r="F144" s="805"/>
      <c r="G144" s="2"/>
      <c r="H144" s="2"/>
    </row>
    <row r="145" spans="2:16" ht="17.25" customHeight="1" x14ac:dyDescent="0.25">
      <c r="B145" s="2"/>
      <c r="C145" s="2"/>
      <c r="D145" s="2"/>
      <c r="E145" s="2"/>
      <c r="F145" s="2"/>
      <c r="G145" s="2"/>
      <c r="H145" s="2"/>
      <c r="I145" s="2"/>
      <c r="J145" s="2"/>
    </row>
    <row r="146" spans="2:16" ht="17.25" customHeight="1" thickBot="1" x14ac:dyDescent="0.3">
      <c r="B146" s="522" t="s">
        <v>260</v>
      </c>
      <c r="C146" s="522"/>
      <c r="D146" s="522"/>
      <c r="E146" s="522"/>
    </row>
    <row r="147" spans="2:16" ht="17.25" customHeight="1" x14ac:dyDescent="0.25">
      <c r="B147" s="538" t="s">
        <v>241</v>
      </c>
      <c r="C147" s="656" t="s">
        <v>26</v>
      </c>
      <c r="D147" s="538" t="s">
        <v>27</v>
      </c>
      <c r="E147" s="786" t="s">
        <v>28</v>
      </c>
      <c r="F147" s="538" t="s">
        <v>29</v>
      </c>
      <c r="G147" s="656" t="s">
        <v>30</v>
      </c>
      <c r="H147" s="939" t="s">
        <v>31</v>
      </c>
      <c r="I147" s="656" t="s">
        <v>32</v>
      </c>
      <c r="J147" s="538" t="s">
        <v>33</v>
      </c>
      <c r="K147" s="538" t="s">
        <v>751</v>
      </c>
      <c r="L147" s="538" t="s">
        <v>752</v>
      </c>
      <c r="M147" s="538" t="s">
        <v>34</v>
      </c>
      <c r="N147" s="786" t="s">
        <v>754</v>
      </c>
      <c r="O147" s="934" t="s">
        <v>529</v>
      </c>
      <c r="P147" s="1009"/>
    </row>
    <row r="148" spans="2:16" ht="17.25" customHeight="1" x14ac:dyDescent="0.25">
      <c r="B148" s="539"/>
      <c r="C148" s="657"/>
      <c r="D148" s="539"/>
      <c r="E148" s="640"/>
      <c r="F148" s="539"/>
      <c r="G148" s="657"/>
      <c r="H148" s="940"/>
      <c r="I148" s="657"/>
      <c r="J148" s="539"/>
      <c r="K148" s="539"/>
      <c r="L148" s="539"/>
      <c r="M148" s="539"/>
      <c r="N148" s="640"/>
      <c r="O148" s="1135" t="s">
        <v>753</v>
      </c>
      <c r="P148" s="1267" t="s">
        <v>991</v>
      </c>
    </row>
    <row r="149" spans="2:16" ht="17.25" customHeight="1" x14ac:dyDescent="0.25">
      <c r="B149" s="539"/>
      <c r="C149" s="657"/>
      <c r="D149" s="539"/>
      <c r="E149" s="640"/>
      <c r="F149" s="539"/>
      <c r="G149" s="657"/>
      <c r="H149" s="940"/>
      <c r="I149" s="657"/>
      <c r="J149" s="539"/>
      <c r="K149" s="539"/>
      <c r="L149" s="539"/>
      <c r="M149" s="539"/>
      <c r="N149" s="640"/>
      <c r="O149" s="1136"/>
      <c r="P149" s="1268"/>
    </row>
    <row r="150" spans="2:16" ht="17.25" customHeight="1" x14ac:dyDescent="0.25">
      <c r="B150" s="539"/>
      <c r="C150" s="657"/>
      <c r="D150" s="539"/>
      <c r="E150" s="640"/>
      <c r="F150" s="539"/>
      <c r="G150" s="657"/>
      <c r="H150" s="940"/>
      <c r="I150" s="657"/>
      <c r="J150" s="539"/>
      <c r="K150" s="539"/>
      <c r="L150" s="539"/>
      <c r="M150" s="539"/>
      <c r="N150" s="640"/>
      <c r="O150" s="1136"/>
      <c r="P150" s="1268"/>
    </row>
    <row r="151" spans="2:16" ht="17.25" customHeight="1" x14ac:dyDescent="0.25">
      <c r="B151" s="539"/>
      <c r="C151" s="657"/>
      <c r="D151" s="539"/>
      <c r="E151" s="640"/>
      <c r="F151" s="539"/>
      <c r="G151" s="657"/>
      <c r="H151" s="940"/>
      <c r="I151" s="657"/>
      <c r="J151" s="539"/>
      <c r="K151" s="539"/>
      <c r="L151" s="539"/>
      <c r="M151" s="539"/>
      <c r="N151" s="640"/>
      <c r="O151" s="1136"/>
      <c r="P151" s="1268"/>
    </row>
    <row r="152" spans="2:16" ht="17.25" customHeight="1" x14ac:dyDescent="0.25">
      <c r="B152" s="539"/>
      <c r="C152" s="657"/>
      <c r="D152" s="539"/>
      <c r="E152" s="640"/>
      <c r="F152" s="539"/>
      <c r="G152" s="657"/>
      <c r="H152" s="940"/>
      <c r="I152" s="657"/>
      <c r="J152" s="539"/>
      <c r="K152" s="539"/>
      <c r="L152" s="539"/>
      <c r="M152" s="539"/>
      <c r="N152" s="640"/>
      <c r="O152" s="1136"/>
      <c r="P152" s="1268"/>
    </row>
    <row r="153" spans="2:16" ht="17.25" customHeight="1" x14ac:dyDescent="0.25">
      <c r="B153" s="539"/>
      <c r="C153" s="657"/>
      <c r="D153" s="539"/>
      <c r="E153" s="640"/>
      <c r="F153" s="539"/>
      <c r="G153" s="657"/>
      <c r="H153" s="940"/>
      <c r="I153" s="657"/>
      <c r="J153" s="539"/>
      <c r="K153" s="539"/>
      <c r="L153" s="539"/>
      <c r="M153" s="539"/>
      <c r="N153" s="640"/>
      <c r="O153" s="1136"/>
      <c r="P153" s="1268"/>
    </row>
    <row r="154" spans="2:16" ht="17.25" customHeight="1" x14ac:dyDescent="0.25">
      <c r="B154" s="539"/>
      <c r="C154" s="657"/>
      <c r="D154" s="539"/>
      <c r="E154" s="640"/>
      <c r="F154" s="539"/>
      <c r="G154" s="657"/>
      <c r="H154" s="940"/>
      <c r="I154" s="657"/>
      <c r="J154" s="539"/>
      <c r="K154" s="539"/>
      <c r="L154" s="539"/>
      <c r="M154" s="539"/>
      <c r="N154" s="640"/>
      <c r="O154" s="1136"/>
      <c r="P154" s="1268"/>
    </row>
    <row r="155" spans="2:16" ht="17.25" customHeight="1" thickBot="1" x14ac:dyDescent="0.3">
      <c r="B155" s="539"/>
      <c r="C155" s="657"/>
      <c r="D155" s="539"/>
      <c r="E155" s="640"/>
      <c r="F155" s="539"/>
      <c r="G155" s="657"/>
      <c r="H155" s="940"/>
      <c r="I155" s="657"/>
      <c r="J155" s="539"/>
      <c r="K155" s="539"/>
      <c r="L155" s="539"/>
      <c r="M155" s="539"/>
      <c r="N155" s="640"/>
      <c r="O155" s="1136"/>
      <c r="P155" s="1268"/>
    </row>
    <row r="156" spans="2:16" ht="17.25" customHeight="1" thickBot="1" x14ac:dyDescent="0.3">
      <c r="B156" s="208" t="s">
        <v>82</v>
      </c>
      <c r="C156" s="101">
        <v>3</v>
      </c>
      <c r="D156" s="102">
        <v>5</v>
      </c>
      <c r="E156" s="70">
        <v>9</v>
      </c>
      <c r="F156" s="102"/>
      <c r="G156" s="70"/>
      <c r="H156" s="102"/>
      <c r="I156" s="70"/>
      <c r="J156" s="102"/>
      <c r="K156" s="102"/>
      <c r="L156" s="70"/>
      <c r="M156" s="102"/>
      <c r="N156" s="70"/>
      <c r="O156" s="107"/>
      <c r="P156" s="109"/>
    </row>
    <row r="157" spans="2:16" ht="17.25" customHeight="1" thickBot="1" x14ac:dyDescent="0.3">
      <c r="B157" s="209" t="s">
        <v>242</v>
      </c>
      <c r="C157" s="104">
        <v>8</v>
      </c>
      <c r="D157" s="105">
        <v>2</v>
      </c>
      <c r="E157" s="72">
        <v>3</v>
      </c>
      <c r="F157" s="105"/>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522" t="s">
        <v>261</v>
      </c>
      <c r="C159" s="522"/>
      <c r="D159" s="522"/>
      <c r="E159" s="522"/>
      <c r="F159" s="49"/>
      <c r="G159" s="49"/>
      <c r="H159" s="49"/>
      <c r="I159" s="49"/>
      <c r="J159" s="49"/>
      <c r="K159" s="49"/>
      <c r="L159" s="49"/>
      <c r="M159" s="49"/>
      <c r="N159" s="49"/>
      <c r="O159" s="49"/>
      <c r="P159" s="49"/>
    </row>
    <row r="160" spans="2:16" ht="17.25" customHeight="1" x14ac:dyDescent="0.25">
      <c r="B160" s="538" t="s">
        <v>241</v>
      </c>
      <c r="C160" s="538" t="s">
        <v>539</v>
      </c>
      <c r="D160" s="538" t="s">
        <v>540</v>
      </c>
      <c r="E160" s="939" t="s">
        <v>37</v>
      </c>
      <c r="F160" s="538" t="s">
        <v>541</v>
      </c>
      <c r="G160" s="538" t="s">
        <v>542</v>
      </c>
      <c r="H160" s="939" t="s">
        <v>38</v>
      </c>
      <c r="I160" s="538" t="s">
        <v>543</v>
      </c>
      <c r="J160" s="538" t="s">
        <v>544</v>
      </c>
      <c r="K160" s="538" t="s">
        <v>755</v>
      </c>
      <c r="L160" s="538" t="s">
        <v>756</v>
      </c>
      <c r="M160" s="939" t="s">
        <v>39</v>
      </c>
      <c r="N160" s="939" t="s">
        <v>40</v>
      </c>
      <c r="O160" s="939" t="s">
        <v>924</v>
      </c>
      <c r="P160" s="49"/>
    </row>
    <row r="161" spans="2:19" ht="17.25" customHeight="1" x14ac:dyDescent="0.25">
      <c r="B161" s="539"/>
      <c r="C161" s="539"/>
      <c r="D161" s="539"/>
      <c r="E161" s="940"/>
      <c r="F161" s="539"/>
      <c r="G161" s="539"/>
      <c r="H161" s="940"/>
      <c r="I161" s="539"/>
      <c r="J161" s="539"/>
      <c r="K161" s="539"/>
      <c r="L161" s="539"/>
      <c r="M161" s="940"/>
      <c r="N161" s="940"/>
      <c r="O161" s="940"/>
      <c r="P161" s="49"/>
    </row>
    <row r="162" spans="2:19" ht="17.25" customHeight="1" x14ac:dyDescent="0.25">
      <c r="B162" s="539"/>
      <c r="C162" s="539"/>
      <c r="D162" s="539"/>
      <c r="E162" s="940"/>
      <c r="F162" s="539"/>
      <c r="G162" s="539"/>
      <c r="H162" s="940"/>
      <c r="I162" s="539"/>
      <c r="J162" s="539"/>
      <c r="K162" s="539"/>
      <c r="L162" s="539"/>
      <c r="M162" s="940"/>
      <c r="N162" s="940"/>
      <c r="O162" s="940"/>
      <c r="P162" s="49"/>
    </row>
    <row r="163" spans="2:19" ht="17.25" customHeight="1" x14ac:dyDescent="0.25">
      <c r="B163" s="539"/>
      <c r="C163" s="539"/>
      <c r="D163" s="539"/>
      <c r="E163" s="940"/>
      <c r="F163" s="539"/>
      <c r="G163" s="539"/>
      <c r="H163" s="940"/>
      <c r="I163" s="539"/>
      <c r="J163" s="539"/>
      <c r="K163" s="539"/>
      <c r="L163" s="539"/>
      <c r="M163" s="940"/>
      <c r="N163" s="940"/>
      <c r="O163" s="940"/>
      <c r="P163" s="49"/>
    </row>
    <row r="164" spans="2:19" ht="17.25" customHeight="1" x14ac:dyDescent="0.25">
      <c r="B164" s="539"/>
      <c r="C164" s="539"/>
      <c r="D164" s="539"/>
      <c r="E164" s="940"/>
      <c r="F164" s="539"/>
      <c r="G164" s="539"/>
      <c r="H164" s="940"/>
      <c r="I164" s="539"/>
      <c r="J164" s="539"/>
      <c r="K164" s="539"/>
      <c r="L164" s="539"/>
      <c r="M164" s="940"/>
      <c r="N164" s="940"/>
      <c r="O164" s="940"/>
      <c r="P164" s="49"/>
    </row>
    <row r="165" spans="2:19" ht="17.25" customHeight="1" x14ac:dyDescent="0.25">
      <c r="B165" s="539"/>
      <c r="C165" s="539"/>
      <c r="D165" s="539"/>
      <c r="E165" s="940"/>
      <c r="F165" s="539"/>
      <c r="G165" s="539"/>
      <c r="H165" s="940"/>
      <c r="I165" s="539"/>
      <c r="J165" s="539"/>
      <c r="K165" s="539"/>
      <c r="L165" s="539"/>
      <c r="M165" s="940"/>
      <c r="N165" s="940"/>
      <c r="O165" s="940"/>
      <c r="P165" s="49"/>
    </row>
    <row r="166" spans="2:19" ht="17.25" customHeight="1" x14ac:dyDescent="0.25">
      <c r="B166" s="539"/>
      <c r="C166" s="539"/>
      <c r="D166" s="539"/>
      <c r="E166" s="940"/>
      <c r="F166" s="539"/>
      <c r="G166" s="539"/>
      <c r="H166" s="940"/>
      <c r="I166" s="539"/>
      <c r="J166" s="539"/>
      <c r="K166" s="539"/>
      <c r="L166" s="539"/>
      <c r="M166" s="940"/>
      <c r="N166" s="940"/>
      <c r="O166" s="940"/>
      <c r="P166" s="49"/>
    </row>
    <row r="167" spans="2:19" ht="17.25" customHeight="1" x14ac:dyDescent="0.25">
      <c r="B167" s="539"/>
      <c r="C167" s="539"/>
      <c r="D167" s="539"/>
      <c r="E167" s="940"/>
      <c r="F167" s="539"/>
      <c r="G167" s="539"/>
      <c r="H167" s="940"/>
      <c r="I167" s="539"/>
      <c r="J167" s="539"/>
      <c r="K167" s="539"/>
      <c r="L167" s="539"/>
      <c r="M167" s="940"/>
      <c r="N167" s="940"/>
      <c r="O167" s="940"/>
      <c r="P167" s="49"/>
    </row>
    <row r="168" spans="2:19" ht="17.25" customHeight="1" x14ac:dyDescent="0.25">
      <c r="B168" s="539"/>
      <c r="C168" s="539"/>
      <c r="D168" s="539"/>
      <c r="E168" s="940"/>
      <c r="F168" s="539"/>
      <c r="G168" s="539"/>
      <c r="H168" s="940"/>
      <c r="I168" s="539"/>
      <c r="J168" s="539"/>
      <c r="K168" s="539"/>
      <c r="L168" s="539"/>
      <c r="M168" s="940"/>
      <c r="N168" s="940"/>
      <c r="O168" s="940"/>
      <c r="P168" s="49"/>
    </row>
    <row r="169" spans="2:19" ht="36.75" customHeight="1" thickBot="1" x14ac:dyDescent="0.3">
      <c r="B169" s="539"/>
      <c r="C169" s="539"/>
      <c r="D169" s="539"/>
      <c r="E169" s="940"/>
      <c r="F169" s="539"/>
      <c r="G169" s="539"/>
      <c r="H169" s="940"/>
      <c r="I169" s="539"/>
      <c r="J169" s="539"/>
      <c r="K169" s="539"/>
      <c r="L169" s="539"/>
      <c r="M169" s="940"/>
      <c r="N169" s="940"/>
      <c r="O169" s="940"/>
      <c r="P169" s="49"/>
    </row>
    <row r="170" spans="2:19" ht="17.25" customHeight="1" thickBot="1" x14ac:dyDescent="0.3">
      <c r="B170" s="208" t="s">
        <v>82</v>
      </c>
      <c r="C170" s="101">
        <v>15</v>
      </c>
      <c r="D170" s="102"/>
      <c r="E170" s="70">
        <v>2</v>
      </c>
      <c r="F170" s="102"/>
      <c r="G170" s="70"/>
      <c r="H170" s="102"/>
      <c r="I170" s="70"/>
      <c r="J170" s="102"/>
      <c r="K170" s="102"/>
      <c r="L170" s="70"/>
      <c r="M170" s="102"/>
      <c r="N170" s="103"/>
      <c r="O170" s="103"/>
      <c r="P170" s="49"/>
    </row>
    <row r="171" spans="2:19" ht="17.25" customHeight="1" thickBot="1" x14ac:dyDescent="0.3">
      <c r="B171" s="209" t="s">
        <v>242</v>
      </c>
      <c r="C171" s="104">
        <v>12</v>
      </c>
      <c r="D171" s="105">
        <v>1</v>
      </c>
      <c r="E171" s="72">
        <v>2</v>
      </c>
      <c r="F171" s="105"/>
      <c r="G171" s="72"/>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805" t="s">
        <v>243</v>
      </c>
      <c r="C173" s="805"/>
      <c r="D173" s="805"/>
      <c r="E173" s="805"/>
    </row>
    <row r="174" spans="2:19" ht="17.25" customHeight="1" thickBot="1" x14ac:dyDescent="0.3">
      <c r="H174" s="927" t="s">
        <v>506</v>
      </c>
      <c r="I174" s="927"/>
      <c r="J174" s="927"/>
      <c r="K174" s="23"/>
      <c r="L174" s="23"/>
      <c r="M174" s="23"/>
      <c r="N174" s="23"/>
      <c r="O174" s="23"/>
      <c r="P174" s="23"/>
      <c r="Q174" s="23"/>
      <c r="R174" s="23"/>
      <c r="S174" s="23"/>
    </row>
    <row r="175" spans="2:19" ht="17.25" customHeight="1" x14ac:dyDescent="0.25">
      <c r="B175" s="553" t="s">
        <v>241</v>
      </c>
      <c r="C175" s="1146" t="s">
        <v>41</v>
      </c>
      <c r="D175" s="911" t="s">
        <v>42</v>
      </c>
      <c r="E175" s="911" t="s">
        <v>43</v>
      </c>
      <c r="F175" s="1194" t="s">
        <v>44</v>
      </c>
      <c r="H175" s="1137"/>
      <c r="I175" s="1138"/>
      <c r="J175" s="1138"/>
      <c r="K175" s="1138"/>
      <c r="L175" s="1138"/>
      <c r="M175" s="1138"/>
      <c r="N175" s="1138"/>
      <c r="O175" s="1138"/>
      <c r="P175" s="1138"/>
      <c r="Q175" s="1138"/>
      <c r="R175" s="1138"/>
      <c r="S175" s="1139"/>
    </row>
    <row r="176" spans="2:19" ht="17.25" customHeight="1" x14ac:dyDescent="0.25">
      <c r="B176" s="554"/>
      <c r="C176" s="1147"/>
      <c r="D176" s="912"/>
      <c r="E176" s="912"/>
      <c r="F176" s="1195"/>
      <c r="H176" s="1140"/>
      <c r="I176" s="1141"/>
      <c r="J176" s="1141"/>
      <c r="K176" s="1141"/>
      <c r="L176" s="1141"/>
      <c r="M176" s="1141"/>
      <c r="N176" s="1141"/>
      <c r="O176" s="1141"/>
      <c r="P176" s="1141"/>
      <c r="Q176" s="1141"/>
      <c r="R176" s="1141"/>
      <c r="S176" s="1142"/>
    </row>
    <row r="177" spans="2:19" ht="17.25" customHeight="1" x14ac:dyDescent="0.25">
      <c r="B177" s="554"/>
      <c r="C177" s="1147"/>
      <c r="D177" s="912"/>
      <c r="E177" s="912"/>
      <c r="F177" s="1195"/>
      <c r="H177" s="1140"/>
      <c r="I177" s="1141"/>
      <c r="J177" s="1141"/>
      <c r="K177" s="1141"/>
      <c r="L177" s="1141"/>
      <c r="M177" s="1141"/>
      <c r="N177" s="1141"/>
      <c r="O177" s="1141"/>
      <c r="P177" s="1141"/>
      <c r="Q177" s="1141"/>
      <c r="R177" s="1141"/>
      <c r="S177" s="1142"/>
    </row>
    <row r="178" spans="2:19" ht="17.25" customHeight="1" x14ac:dyDescent="0.25">
      <c r="B178" s="554"/>
      <c r="C178" s="1147"/>
      <c r="D178" s="912"/>
      <c r="E178" s="912"/>
      <c r="F178" s="1195"/>
      <c r="H178" s="1140"/>
      <c r="I178" s="1141"/>
      <c r="J178" s="1141"/>
      <c r="K178" s="1141"/>
      <c r="L178" s="1141"/>
      <c r="M178" s="1141"/>
      <c r="N178" s="1141"/>
      <c r="O178" s="1141"/>
      <c r="P178" s="1141"/>
      <c r="Q178" s="1141"/>
      <c r="R178" s="1141"/>
      <c r="S178" s="1142"/>
    </row>
    <row r="179" spans="2:19" ht="17.25" customHeight="1" thickBot="1" x14ac:dyDescent="0.3">
      <c r="B179" s="554"/>
      <c r="C179" s="1147"/>
      <c r="D179" s="913"/>
      <c r="E179" s="913"/>
      <c r="F179" s="1196"/>
      <c r="H179" s="1140"/>
      <c r="I179" s="1141"/>
      <c r="J179" s="1141"/>
      <c r="K179" s="1141"/>
      <c r="L179" s="1141"/>
      <c r="M179" s="1141"/>
      <c r="N179" s="1141"/>
      <c r="O179" s="1141"/>
      <c r="P179" s="1141"/>
      <c r="Q179" s="1141"/>
      <c r="R179" s="1141"/>
      <c r="S179" s="1142"/>
    </row>
    <row r="180" spans="2:19" ht="17.25" customHeight="1" thickBot="1" x14ac:dyDescent="0.3">
      <c r="B180" s="364" t="s">
        <v>82</v>
      </c>
      <c r="C180" s="107">
        <f>SUM(D180:F180)</f>
        <v>0</v>
      </c>
      <c r="D180" s="108">
        <v>0</v>
      </c>
      <c r="E180" s="108"/>
      <c r="F180" s="109"/>
      <c r="H180" s="1140"/>
      <c r="I180" s="1141"/>
      <c r="J180" s="1141"/>
      <c r="K180" s="1141"/>
      <c r="L180" s="1141"/>
      <c r="M180" s="1141"/>
      <c r="N180" s="1141"/>
      <c r="O180" s="1141"/>
      <c r="P180" s="1141"/>
      <c r="Q180" s="1141"/>
      <c r="R180" s="1141"/>
      <c r="S180" s="1142"/>
    </row>
    <row r="181" spans="2:19" ht="33.75" customHeight="1" thickBot="1" x14ac:dyDescent="0.3">
      <c r="B181" s="425" t="s">
        <v>242</v>
      </c>
      <c r="C181" s="110">
        <f>SUM(D181:F181)</f>
        <v>0</v>
      </c>
      <c r="D181" s="111">
        <v>0</v>
      </c>
      <c r="E181" s="111"/>
      <c r="F181" s="112"/>
      <c r="H181" s="1143"/>
      <c r="I181" s="1144"/>
      <c r="J181" s="1144"/>
      <c r="K181" s="1144"/>
      <c r="L181" s="1144"/>
      <c r="M181" s="1144"/>
      <c r="N181" s="1144"/>
      <c r="O181" s="1144"/>
      <c r="P181" s="1144"/>
      <c r="Q181" s="1144"/>
      <c r="R181" s="1144"/>
      <c r="S181" s="1145"/>
    </row>
    <row r="182" spans="2:19" ht="54" customHeight="1" x14ac:dyDescent="0.25"/>
    <row r="183" spans="2:19" ht="54" customHeight="1" x14ac:dyDescent="0.25">
      <c r="B183" s="805" t="s">
        <v>244</v>
      </c>
      <c r="C183" s="805"/>
      <c r="D183" s="805"/>
      <c r="E183" s="805"/>
    </row>
    <row r="184" spans="2:19" ht="17.25" customHeight="1" thickBot="1" x14ac:dyDescent="0.4">
      <c r="B184" s="9"/>
      <c r="C184" s="9"/>
      <c r="D184" s="9"/>
      <c r="G184" s="926" t="s">
        <v>617</v>
      </c>
      <c r="H184" s="926"/>
      <c r="I184" s="926"/>
      <c r="J184" s="23"/>
      <c r="K184" s="23"/>
      <c r="L184" s="23"/>
      <c r="M184" s="23"/>
      <c r="N184" s="23"/>
      <c r="O184" s="23"/>
      <c r="P184" s="23"/>
      <c r="Q184" s="23"/>
      <c r="R184" s="23"/>
    </row>
    <row r="185" spans="2:19" ht="17.25" customHeight="1" x14ac:dyDescent="0.25">
      <c r="B185" s="553" t="s">
        <v>241</v>
      </c>
      <c r="C185" s="580" t="s">
        <v>45</v>
      </c>
      <c r="D185" s="576" t="s">
        <v>42</v>
      </c>
      <c r="E185" s="584" t="s">
        <v>43</v>
      </c>
      <c r="G185" s="1015" t="s">
        <v>1200</v>
      </c>
      <c r="H185" s="1016"/>
      <c r="I185" s="1016"/>
      <c r="J185" s="1016"/>
      <c r="K185" s="1016"/>
      <c r="L185" s="1016"/>
      <c r="M185" s="1016"/>
      <c r="N185" s="1016"/>
      <c r="O185" s="1016"/>
      <c r="P185" s="1016"/>
      <c r="Q185" s="1016"/>
      <c r="R185" s="1016"/>
      <c r="S185" s="1017"/>
    </row>
    <row r="186" spans="2:19" ht="17.25" customHeight="1" x14ac:dyDescent="0.25">
      <c r="B186" s="554"/>
      <c r="C186" s="581"/>
      <c r="D186" s="577"/>
      <c r="E186" s="585"/>
      <c r="G186" s="1018"/>
      <c r="H186" s="1019"/>
      <c r="I186" s="1019"/>
      <c r="J186" s="1019"/>
      <c r="K186" s="1019"/>
      <c r="L186" s="1019"/>
      <c r="M186" s="1019"/>
      <c r="N186" s="1019"/>
      <c r="O186" s="1019"/>
      <c r="P186" s="1019"/>
      <c r="Q186" s="1019"/>
      <c r="R186" s="1019"/>
      <c r="S186" s="1020"/>
    </row>
    <row r="187" spans="2:19" ht="17.25" customHeight="1" x14ac:dyDescent="0.25">
      <c r="B187" s="554"/>
      <c r="C187" s="581"/>
      <c r="D187" s="577"/>
      <c r="E187" s="585"/>
      <c r="G187" s="1018"/>
      <c r="H187" s="1019"/>
      <c r="I187" s="1019"/>
      <c r="J187" s="1019"/>
      <c r="K187" s="1019"/>
      <c r="L187" s="1019"/>
      <c r="M187" s="1019"/>
      <c r="N187" s="1019"/>
      <c r="O187" s="1019"/>
      <c r="P187" s="1019"/>
      <c r="Q187" s="1019"/>
      <c r="R187" s="1019"/>
      <c r="S187" s="1020"/>
    </row>
    <row r="188" spans="2:19" ht="17.25" customHeight="1" x14ac:dyDescent="0.25">
      <c r="B188" s="554"/>
      <c r="C188" s="581"/>
      <c r="D188" s="577"/>
      <c r="E188" s="585"/>
      <c r="G188" s="1018"/>
      <c r="H188" s="1019"/>
      <c r="I188" s="1019"/>
      <c r="J188" s="1019"/>
      <c r="K188" s="1019"/>
      <c r="L188" s="1019"/>
      <c r="M188" s="1019"/>
      <c r="N188" s="1019"/>
      <c r="O188" s="1019"/>
      <c r="P188" s="1019"/>
      <c r="Q188" s="1019"/>
      <c r="R188" s="1019"/>
      <c r="S188" s="1020"/>
    </row>
    <row r="189" spans="2:19" ht="17.25" customHeight="1" thickBot="1" x14ac:dyDescent="0.3">
      <c r="B189" s="554"/>
      <c r="C189" s="582"/>
      <c r="D189" s="1148"/>
      <c r="E189" s="751"/>
      <c r="G189" s="1018"/>
      <c r="H189" s="1019"/>
      <c r="I189" s="1019"/>
      <c r="J189" s="1019"/>
      <c r="K189" s="1019"/>
      <c r="L189" s="1019"/>
      <c r="M189" s="1019"/>
      <c r="N189" s="1019"/>
      <c r="O189" s="1019"/>
      <c r="P189" s="1019"/>
      <c r="Q189" s="1019"/>
      <c r="R189" s="1019"/>
      <c r="S189" s="1020"/>
    </row>
    <row r="190" spans="2:19" ht="17.25" customHeight="1" thickBot="1" x14ac:dyDescent="0.3">
      <c r="B190" s="364" t="s">
        <v>82</v>
      </c>
      <c r="C190" s="107">
        <f>SUM(D190:E190)</f>
        <v>0</v>
      </c>
      <c r="D190" s="108">
        <v>0</v>
      </c>
      <c r="E190" s="109"/>
      <c r="G190" s="1018"/>
      <c r="H190" s="1019"/>
      <c r="I190" s="1019"/>
      <c r="J190" s="1019"/>
      <c r="K190" s="1019"/>
      <c r="L190" s="1019"/>
      <c r="M190" s="1019"/>
      <c r="N190" s="1019"/>
      <c r="O190" s="1019"/>
      <c r="P190" s="1019"/>
      <c r="Q190" s="1019"/>
      <c r="R190" s="1019"/>
      <c r="S190" s="1020"/>
    </row>
    <row r="191" spans="2:19" ht="17.25" customHeight="1" thickBot="1" x14ac:dyDescent="0.3">
      <c r="B191" s="425" t="s">
        <v>242</v>
      </c>
      <c r="C191" s="110">
        <f>SUM(D191:E191)</f>
        <v>0</v>
      </c>
      <c r="D191" s="111">
        <v>0</v>
      </c>
      <c r="E191" s="112"/>
      <c r="G191" s="1021"/>
      <c r="H191" s="1022"/>
      <c r="I191" s="1022"/>
      <c r="J191" s="1022"/>
      <c r="K191" s="1022"/>
      <c r="L191" s="1022"/>
      <c r="M191" s="1022"/>
      <c r="N191" s="1022"/>
      <c r="O191" s="1022"/>
      <c r="P191" s="1022"/>
      <c r="Q191" s="1022"/>
      <c r="R191" s="1022"/>
      <c r="S191" s="1023"/>
    </row>
    <row r="192" spans="2:19" ht="17.25" customHeight="1" x14ac:dyDescent="0.25">
      <c r="B192" s="424"/>
      <c r="C192" s="45"/>
      <c r="D192" s="45"/>
      <c r="E192" s="45"/>
    </row>
    <row r="193" spans="2:22" ht="17.25" customHeight="1" x14ac:dyDescent="0.25">
      <c r="B193" s="805" t="s">
        <v>245</v>
      </c>
      <c r="C193" s="805"/>
      <c r="D193" s="805"/>
      <c r="E193" s="805"/>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553" t="s">
        <v>241</v>
      </c>
      <c r="C195" s="931" t="s">
        <v>158</v>
      </c>
      <c r="D195" s="932"/>
      <c r="E195" s="932"/>
      <c r="F195" s="933"/>
      <c r="G195" s="959" t="s">
        <v>195</v>
      </c>
      <c r="H195" s="958"/>
      <c r="I195" s="958"/>
      <c r="J195" s="958"/>
      <c r="K195" s="958"/>
      <c r="L195" s="958"/>
      <c r="M195" s="958"/>
      <c r="N195" s="958"/>
      <c r="O195" s="958"/>
      <c r="P195" s="958"/>
      <c r="Q195" s="958"/>
      <c r="R195" s="958"/>
      <c r="S195" s="878"/>
      <c r="T195" s="878"/>
      <c r="U195" s="878"/>
      <c r="V195" s="879"/>
    </row>
    <row r="196" spans="2:22" ht="17.25" customHeight="1" x14ac:dyDescent="0.25">
      <c r="B196" s="554"/>
      <c r="C196" s="957" t="s">
        <v>193</v>
      </c>
      <c r="D196" s="958" t="s">
        <v>42</v>
      </c>
      <c r="E196" s="958" t="s">
        <v>43</v>
      </c>
      <c r="F196" s="1014" t="s">
        <v>44</v>
      </c>
      <c r="G196" s="877" t="s">
        <v>190</v>
      </c>
      <c r="H196" s="878"/>
      <c r="I196" s="878"/>
      <c r="J196" s="879"/>
      <c r="K196" s="877" t="s">
        <v>191</v>
      </c>
      <c r="L196" s="878"/>
      <c r="M196" s="878"/>
      <c r="N196" s="879"/>
      <c r="O196" s="618" t="s">
        <v>192</v>
      </c>
      <c r="P196" s="1197"/>
      <c r="Q196" s="1197"/>
      <c r="R196" s="619"/>
      <c r="S196" s="949" t="s">
        <v>569</v>
      </c>
      <c r="T196" s="950"/>
      <c r="U196" s="950"/>
      <c r="V196" s="951"/>
    </row>
    <row r="197" spans="2:22" ht="17.25" customHeight="1" x14ac:dyDescent="0.25">
      <c r="B197" s="554"/>
      <c r="C197" s="956"/>
      <c r="D197" s="907"/>
      <c r="E197" s="907"/>
      <c r="F197" s="954"/>
      <c r="G197" s="955" t="s">
        <v>563</v>
      </c>
      <c r="H197" s="906" t="s">
        <v>558</v>
      </c>
      <c r="I197" s="906" t="s">
        <v>559</v>
      </c>
      <c r="J197" s="894" t="s">
        <v>194</v>
      </c>
      <c r="K197" s="955" t="s">
        <v>565</v>
      </c>
      <c r="L197" s="906" t="s">
        <v>558</v>
      </c>
      <c r="M197" s="906" t="s">
        <v>559</v>
      </c>
      <c r="N197" s="894" t="s">
        <v>194</v>
      </c>
      <c r="O197" s="955" t="s">
        <v>567</v>
      </c>
      <c r="P197" s="906" t="s">
        <v>558</v>
      </c>
      <c r="Q197" s="906" t="s">
        <v>559</v>
      </c>
      <c r="R197" s="894" t="s">
        <v>194</v>
      </c>
      <c r="S197" s="952" t="s">
        <v>193</v>
      </c>
      <c r="T197" s="906" t="s">
        <v>558</v>
      </c>
      <c r="U197" s="906" t="s">
        <v>559</v>
      </c>
      <c r="V197" s="895" t="s">
        <v>194</v>
      </c>
    </row>
    <row r="198" spans="2:22" ht="17.25" customHeight="1" x14ac:dyDescent="0.25">
      <c r="B198" s="554"/>
      <c r="C198" s="956"/>
      <c r="D198" s="907"/>
      <c r="E198" s="907"/>
      <c r="F198" s="954"/>
      <c r="G198" s="956"/>
      <c r="H198" s="907"/>
      <c r="I198" s="907"/>
      <c r="J198" s="894"/>
      <c r="K198" s="956"/>
      <c r="L198" s="907"/>
      <c r="M198" s="907"/>
      <c r="N198" s="894"/>
      <c r="O198" s="956"/>
      <c r="P198" s="907"/>
      <c r="Q198" s="907"/>
      <c r="R198" s="894"/>
      <c r="S198" s="953"/>
      <c r="T198" s="907"/>
      <c r="U198" s="907"/>
      <c r="V198" s="954"/>
    </row>
    <row r="199" spans="2:22" ht="20.25" customHeight="1" thickBot="1" x14ac:dyDescent="0.3">
      <c r="B199" s="554"/>
      <c r="C199" s="956"/>
      <c r="D199" s="907"/>
      <c r="E199" s="907"/>
      <c r="F199" s="954"/>
      <c r="G199" s="956"/>
      <c r="H199" s="907"/>
      <c r="I199" s="907"/>
      <c r="J199" s="895"/>
      <c r="K199" s="956"/>
      <c r="L199" s="907"/>
      <c r="M199" s="907"/>
      <c r="N199" s="895"/>
      <c r="O199" s="956"/>
      <c r="P199" s="907"/>
      <c r="Q199" s="907"/>
      <c r="R199" s="895"/>
      <c r="S199" s="953"/>
      <c r="T199" s="907"/>
      <c r="U199" s="907"/>
      <c r="V199" s="954"/>
    </row>
    <row r="200" spans="2:22" ht="17.25" customHeight="1" thickBot="1" x14ac:dyDescent="0.3">
      <c r="B200" s="208" t="s">
        <v>82</v>
      </c>
      <c r="C200" s="457">
        <v>0.99199999999999999</v>
      </c>
      <c r="D200" s="453"/>
      <c r="E200" s="453"/>
      <c r="F200" s="454"/>
      <c r="G200" s="254">
        <v>2216</v>
      </c>
      <c r="H200" s="421">
        <v>538</v>
      </c>
      <c r="I200" s="421">
        <v>1678</v>
      </c>
      <c r="J200" s="67">
        <v>1202</v>
      </c>
      <c r="K200" s="75"/>
      <c r="L200" s="421"/>
      <c r="M200" s="421"/>
      <c r="N200" s="67"/>
      <c r="O200" s="75"/>
      <c r="P200" s="421"/>
      <c r="Q200" s="421"/>
      <c r="R200" s="76"/>
      <c r="S200" s="75">
        <f t="shared" ref="S200:V201" si="0">SUM(O200,K200,G200)</f>
        <v>2216</v>
      </c>
      <c r="T200" s="421">
        <f t="shared" si="0"/>
        <v>538</v>
      </c>
      <c r="U200" s="421">
        <f t="shared" si="0"/>
        <v>1678</v>
      </c>
      <c r="V200" s="67">
        <f t="shared" si="0"/>
        <v>1202</v>
      </c>
    </row>
    <row r="201" spans="2:22" ht="17.25" customHeight="1" thickBot="1" x14ac:dyDescent="0.3">
      <c r="B201" s="209" t="s">
        <v>242</v>
      </c>
      <c r="C201" s="458">
        <v>0.98799999999999999</v>
      </c>
      <c r="D201" s="455"/>
      <c r="E201" s="455"/>
      <c r="F201" s="456"/>
      <c r="G201" s="423">
        <v>2785</v>
      </c>
      <c r="H201" s="422">
        <v>690</v>
      </c>
      <c r="I201" s="422">
        <v>2095</v>
      </c>
      <c r="J201" s="69">
        <v>1795</v>
      </c>
      <c r="K201" s="85"/>
      <c r="L201" s="422"/>
      <c r="M201" s="422"/>
      <c r="N201" s="69"/>
      <c r="O201" s="85"/>
      <c r="P201" s="422"/>
      <c r="Q201" s="422"/>
      <c r="R201" s="86"/>
      <c r="S201" s="85">
        <f t="shared" si="0"/>
        <v>2785</v>
      </c>
      <c r="T201" s="422">
        <f t="shared" si="0"/>
        <v>690</v>
      </c>
      <c r="U201" s="422">
        <f t="shared" si="0"/>
        <v>2095</v>
      </c>
      <c r="V201" s="69">
        <f t="shared" si="0"/>
        <v>1795</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927" t="s">
        <v>617</v>
      </c>
      <c r="C203" s="927"/>
      <c r="D203" s="927"/>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914" t="s">
        <v>1208</v>
      </c>
      <c r="C204" s="915"/>
      <c r="D204" s="915"/>
      <c r="E204" s="915"/>
      <c r="F204" s="915"/>
      <c r="G204" s="915"/>
      <c r="H204" s="915"/>
      <c r="I204" s="915"/>
      <c r="J204" s="915"/>
      <c r="K204" s="916"/>
      <c r="L204" s="30"/>
      <c r="M204" s="805" t="s">
        <v>247</v>
      </c>
      <c r="N204" s="805"/>
      <c r="O204" s="805"/>
      <c r="P204" s="805"/>
      <c r="Q204" s="30"/>
      <c r="R204" s="805" t="s">
        <v>246</v>
      </c>
      <c r="S204" s="805"/>
      <c r="T204" s="805"/>
      <c r="U204" s="805"/>
      <c r="V204" s="16"/>
    </row>
    <row r="205" spans="2:22" ht="17.25" customHeight="1" thickBot="1" x14ac:dyDescent="0.3">
      <c r="B205" s="917"/>
      <c r="C205" s="918"/>
      <c r="D205" s="918"/>
      <c r="E205" s="918"/>
      <c r="F205" s="918"/>
      <c r="G205" s="918"/>
      <c r="H205" s="918"/>
      <c r="I205" s="918"/>
      <c r="J205" s="918"/>
      <c r="K205" s="919"/>
      <c r="L205" s="30"/>
      <c r="Q205" s="30"/>
      <c r="V205" s="16"/>
    </row>
    <row r="206" spans="2:22" ht="17.25" customHeight="1" x14ac:dyDescent="0.25">
      <c r="B206" s="917"/>
      <c r="C206" s="918"/>
      <c r="D206" s="918"/>
      <c r="E206" s="918"/>
      <c r="F206" s="918"/>
      <c r="G206" s="918"/>
      <c r="H206" s="918"/>
      <c r="I206" s="918"/>
      <c r="J206" s="918"/>
      <c r="K206" s="919"/>
      <c r="L206" s="30"/>
      <c r="M206" s="923" t="s">
        <v>211</v>
      </c>
      <c r="N206" s="873" t="s">
        <v>577</v>
      </c>
      <c r="O206" s="873"/>
      <c r="P206" s="874"/>
      <c r="Q206" s="30"/>
      <c r="R206" s="595" t="s">
        <v>183</v>
      </c>
      <c r="S206" s="601" t="s">
        <v>185</v>
      </c>
      <c r="T206" s="530"/>
      <c r="U206" s="538" t="s">
        <v>184</v>
      </c>
      <c r="V206" s="16"/>
    </row>
    <row r="207" spans="2:22" ht="17.25" customHeight="1" thickBot="1" x14ac:dyDescent="0.3">
      <c r="B207" s="917"/>
      <c r="C207" s="918"/>
      <c r="D207" s="918"/>
      <c r="E207" s="918"/>
      <c r="F207" s="918"/>
      <c r="G207" s="918"/>
      <c r="H207" s="918"/>
      <c r="I207" s="918"/>
      <c r="J207" s="918"/>
      <c r="K207" s="919"/>
      <c r="L207" s="30"/>
      <c r="M207" s="924"/>
      <c r="N207" s="875"/>
      <c r="O207" s="875"/>
      <c r="P207" s="876"/>
      <c r="Q207" s="30"/>
      <c r="R207" s="831"/>
      <c r="S207" s="602"/>
      <c r="T207" s="532"/>
      <c r="U207" s="909"/>
      <c r="V207" s="16"/>
    </row>
    <row r="208" spans="2:22" ht="17.25" customHeight="1" thickBot="1" x14ac:dyDescent="0.3">
      <c r="B208" s="917"/>
      <c r="C208" s="918"/>
      <c r="D208" s="918"/>
      <c r="E208" s="918"/>
      <c r="F208" s="918"/>
      <c r="G208" s="918"/>
      <c r="H208" s="918"/>
      <c r="I208" s="918"/>
      <c r="J208" s="918"/>
      <c r="K208" s="919"/>
      <c r="L208" s="30"/>
      <c r="M208" s="924"/>
      <c r="N208" s="889" t="s">
        <v>42</v>
      </c>
      <c r="O208" s="880" t="s">
        <v>43</v>
      </c>
      <c r="P208" s="835" t="s">
        <v>44</v>
      </c>
      <c r="Q208" s="30"/>
      <c r="R208" s="597"/>
      <c r="S208" s="550"/>
      <c r="T208" s="552"/>
      <c r="U208" s="910"/>
      <c r="V208" s="16"/>
    </row>
    <row r="209" spans="2:22" ht="17.25" customHeight="1" x14ac:dyDescent="0.25">
      <c r="B209" s="917"/>
      <c r="C209" s="918"/>
      <c r="D209" s="918"/>
      <c r="E209" s="918"/>
      <c r="F209" s="918"/>
      <c r="G209" s="918"/>
      <c r="H209" s="918"/>
      <c r="I209" s="918"/>
      <c r="J209" s="918"/>
      <c r="K209" s="919"/>
      <c r="L209" s="30"/>
      <c r="M209" s="924"/>
      <c r="N209" s="890"/>
      <c r="O209" s="881"/>
      <c r="P209" s="836"/>
      <c r="Q209" s="30"/>
      <c r="R209" s="117"/>
      <c r="S209" s="371"/>
      <c r="T209" s="372"/>
      <c r="U209" s="378">
        <f>SUM(S209:T209)</f>
        <v>0</v>
      </c>
      <c r="V209" s="16"/>
    </row>
    <row r="210" spans="2:22" ht="17.25" customHeight="1" thickBot="1" x14ac:dyDescent="0.3">
      <c r="B210" s="917"/>
      <c r="C210" s="918"/>
      <c r="D210" s="918"/>
      <c r="E210" s="918"/>
      <c r="F210" s="918"/>
      <c r="G210" s="918"/>
      <c r="H210" s="918"/>
      <c r="I210" s="918"/>
      <c r="J210" s="918"/>
      <c r="K210" s="919"/>
      <c r="L210" s="30"/>
      <c r="M210" s="925"/>
      <c r="N210" s="891"/>
      <c r="O210" s="882"/>
      <c r="P210" s="837"/>
      <c r="Q210" s="30"/>
      <c r="R210" s="118"/>
      <c r="S210" s="373"/>
      <c r="T210" s="374"/>
      <c r="U210" s="379">
        <f>SUM(S210:T210)</f>
        <v>0</v>
      </c>
      <c r="V210" s="16"/>
    </row>
    <row r="211" spans="2:22" ht="17.25" customHeight="1" thickBot="1" x14ac:dyDescent="0.3">
      <c r="B211" s="920"/>
      <c r="C211" s="921"/>
      <c r="D211" s="921"/>
      <c r="E211" s="921"/>
      <c r="F211" s="921"/>
      <c r="G211" s="921"/>
      <c r="H211" s="921"/>
      <c r="I211" s="921"/>
      <c r="J211" s="921"/>
      <c r="K211" s="922"/>
      <c r="M211" s="385">
        <f>SUM(N211:P211)</f>
        <v>0</v>
      </c>
      <c r="N211" s="116"/>
      <c r="O211" s="114"/>
      <c r="P211" s="115"/>
      <c r="Q211" s="16"/>
      <c r="R211" s="118"/>
      <c r="S211" s="373"/>
      <c r="T211" s="374"/>
      <c r="U211" s="379">
        <f>SUM(S211:T211)</f>
        <v>0</v>
      </c>
      <c r="V211" s="16"/>
    </row>
    <row r="212" spans="2:22" ht="17.25" customHeight="1" thickBot="1" x14ac:dyDescent="0.3">
      <c r="M212" s="851"/>
      <c r="N212" s="852"/>
      <c r="O212" s="852"/>
      <c r="P212" s="852"/>
      <c r="R212" s="119"/>
      <c r="S212" s="375"/>
      <c r="T212" s="376"/>
      <c r="U212" s="380">
        <f>SUM(S212:T212)</f>
        <v>0</v>
      </c>
    </row>
    <row r="213" spans="2:22" ht="17.25" customHeight="1" x14ac:dyDescent="0.25">
      <c r="B213" s="805" t="s">
        <v>288</v>
      </c>
      <c r="C213" s="805"/>
      <c r="D213" s="805"/>
      <c r="E213" s="805"/>
      <c r="F213" s="805"/>
      <c r="G213" s="805"/>
      <c r="H213" s="805"/>
      <c r="I213" s="805"/>
    </row>
    <row r="214" spans="2:22" ht="17.25" customHeight="1" x14ac:dyDescent="0.25"/>
    <row r="215" spans="2:22" ht="17.25" customHeight="1" thickBot="1" x14ac:dyDescent="0.3">
      <c r="B215" s="522" t="s">
        <v>287</v>
      </c>
      <c r="C215" s="522"/>
      <c r="D215" s="522"/>
      <c r="E215" s="522"/>
      <c r="F215" s="522"/>
      <c r="G215" s="522"/>
      <c r="Q215" s="927" t="s">
        <v>506</v>
      </c>
      <c r="R215" s="927"/>
      <c r="S215" s="927"/>
      <c r="T215" s="47"/>
      <c r="U215" s="47"/>
      <c r="V215" s="470"/>
    </row>
    <row r="216" spans="2:22" ht="17.25" customHeight="1" x14ac:dyDescent="0.25">
      <c r="B216" s="538" t="s">
        <v>46</v>
      </c>
      <c r="C216" s="858" t="s">
        <v>47</v>
      </c>
      <c r="D216" s="859"/>
      <c r="E216" s="859"/>
      <c r="F216" s="859"/>
      <c r="G216" s="859"/>
      <c r="H216" s="859"/>
      <c r="I216" s="859"/>
      <c r="J216" s="859"/>
      <c r="K216" s="859"/>
      <c r="L216" s="859"/>
      <c r="M216" s="859"/>
      <c r="N216" s="860"/>
      <c r="O216" s="538" t="s">
        <v>148</v>
      </c>
      <c r="Q216" s="976" t="s">
        <v>1209</v>
      </c>
      <c r="R216" s="977"/>
      <c r="S216" s="977"/>
      <c r="T216" s="977"/>
      <c r="U216" s="978"/>
      <c r="V216" s="471"/>
    </row>
    <row r="217" spans="2:22" ht="17.25" customHeight="1" x14ac:dyDescent="0.25">
      <c r="B217" s="539"/>
      <c r="C217" s="861"/>
      <c r="D217" s="862"/>
      <c r="E217" s="862"/>
      <c r="F217" s="862"/>
      <c r="G217" s="862"/>
      <c r="H217" s="862"/>
      <c r="I217" s="862"/>
      <c r="J217" s="862"/>
      <c r="K217" s="862"/>
      <c r="L217" s="862"/>
      <c r="M217" s="862"/>
      <c r="N217" s="863"/>
      <c r="O217" s="539"/>
      <c r="Q217" s="979"/>
      <c r="R217" s="980"/>
      <c r="S217" s="980"/>
      <c r="T217" s="980"/>
      <c r="U217" s="981"/>
      <c r="V217" s="471"/>
    </row>
    <row r="218" spans="2:22" ht="23.25" customHeight="1" thickBot="1" x14ac:dyDescent="0.3">
      <c r="B218" s="540"/>
      <c r="C218" s="461" t="s">
        <v>48</v>
      </c>
      <c r="D218" s="462" t="s">
        <v>49</v>
      </c>
      <c r="E218" s="462" t="s">
        <v>1125</v>
      </c>
      <c r="F218" s="462" t="s">
        <v>50</v>
      </c>
      <c r="G218" s="462" t="s">
        <v>51</v>
      </c>
      <c r="H218" s="462" t="s">
        <v>52</v>
      </c>
      <c r="I218" s="462" t="s">
        <v>53</v>
      </c>
      <c r="J218" s="462" t="s">
        <v>54</v>
      </c>
      <c r="K218" s="462" t="s">
        <v>55</v>
      </c>
      <c r="L218" s="462" t="s">
        <v>56</v>
      </c>
      <c r="M218" s="462" t="s">
        <v>57</v>
      </c>
      <c r="N218" s="460" t="s">
        <v>58</v>
      </c>
      <c r="O218" s="539"/>
      <c r="Q218" s="979"/>
      <c r="R218" s="980"/>
      <c r="S218" s="980"/>
      <c r="T218" s="980"/>
      <c r="U218" s="981"/>
      <c r="V218" s="471"/>
    </row>
    <row r="219" spans="2:22" ht="29.25" customHeight="1" thickBot="1" x14ac:dyDescent="0.3">
      <c r="B219" s="484" t="s">
        <v>407</v>
      </c>
      <c r="C219" s="381"/>
      <c r="D219" s="108"/>
      <c r="E219" s="108"/>
      <c r="F219" s="108"/>
      <c r="G219" s="108"/>
      <c r="H219" s="108"/>
      <c r="I219" s="108"/>
      <c r="J219" s="108"/>
      <c r="K219" s="108"/>
      <c r="L219" s="108"/>
      <c r="M219" s="108"/>
      <c r="N219" s="161"/>
      <c r="O219" s="102">
        <f>SUM(C219:N219)</f>
        <v>0</v>
      </c>
      <c r="Q219" s="979"/>
      <c r="R219" s="980"/>
      <c r="S219" s="980"/>
      <c r="T219" s="980"/>
      <c r="U219" s="981"/>
      <c r="V219" s="471"/>
    </row>
    <row r="220" spans="2:22" ht="17.25" customHeight="1" x14ac:dyDescent="0.25">
      <c r="B220" s="466" t="s">
        <v>196</v>
      </c>
      <c r="C220" s="382">
        <v>3</v>
      </c>
      <c r="D220" s="187"/>
      <c r="E220" s="187"/>
      <c r="F220" s="187"/>
      <c r="G220" s="187"/>
      <c r="H220" s="187"/>
      <c r="I220" s="187"/>
      <c r="J220" s="187"/>
      <c r="K220" s="187"/>
      <c r="L220" s="187"/>
      <c r="M220" s="187"/>
      <c r="N220" s="383"/>
      <c r="O220" s="306">
        <f>SUM(C220:N220)</f>
        <v>3</v>
      </c>
      <c r="Q220" s="979"/>
      <c r="R220" s="980"/>
      <c r="S220" s="980"/>
      <c r="T220" s="980"/>
      <c r="U220" s="981"/>
      <c r="V220" s="471"/>
    </row>
    <row r="221" spans="2:22" ht="17.25" customHeight="1" x14ac:dyDescent="0.25">
      <c r="B221" s="464" t="s">
        <v>197</v>
      </c>
      <c r="C221" s="382"/>
      <c r="D221" s="187">
        <v>2</v>
      </c>
      <c r="E221" s="187">
        <v>3</v>
      </c>
      <c r="F221" s="187">
        <v>3</v>
      </c>
      <c r="G221" s="187"/>
      <c r="H221" s="187"/>
      <c r="I221" s="187"/>
      <c r="J221" s="187"/>
      <c r="K221" s="187"/>
      <c r="L221" s="187"/>
      <c r="M221" s="187"/>
      <c r="N221" s="383"/>
      <c r="O221" s="306">
        <f>SUM(C221:N221)</f>
        <v>8</v>
      </c>
      <c r="Q221" s="979"/>
      <c r="R221" s="980"/>
      <c r="S221" s="980"/>
      <c r="T221" s="980"/>
      <c r="U221" s="981"/>
      <c r="V221" s="471"/>
    </row>
    <row r="222" spans="2:22" ht="17.25" customHeight="1" thickBot="1" x14ac:dyDescent="0.3">
      <c r="B222" s="465" t="s">
        <v>59</v>
      </c>
      <c r="C222" s="384"/>
      <c r="D222" s="111">
        <v>1</v>
      </c>
      <c r="E222" s="111"/>
      <c r="F222" s="111"/>
      <c r="G222" s="111"/>
      <c r="H222" s="111"/>
      <c r="I222" s="111"/>
      <c r="J222" s="111"/>
      <c r="K222" s="111"/>
      <c r="L222" s="111"/>
      <c r="M222" s="111"/>
      <c r="N222" s="168"/>
      <c r="O222" s="463">
        <f>SUM(C222:N222)</f>
        <v>1</v>
      </c>
      <c r="Q222" s="979"/>
      <c r="R222" s="980"/>
      <c r="S222" s="980"/>
      <c r="T222" s="980"/>
      <c r="U222" s="981"/>
      <c r="V222" s="471"/>
    </row>
    <row r="223" spans="2:22" ht="17.25" customHeight="1" x14ac:dyDescent="0.25">
      <c r="B223" s="694" t="s">
        <v>148</v>
      </c>
      <c r="C223" s="1261">
        <f>SUM(C219:C222)</f>
        <v>3</v>
      </c>
      <c r="D223" s="1261">
        <f t="shared" ref="D223:O223" si="1">SUM(D219:D222)</f>
        <v>3</v>
      </c>
      <c r="E223" s="1261">
        <f t="shared" si="1"/>
        <v>3</v>
      </c>
      <c r="F223" s="1261">
        <f t="shared" si="1"/>
        <v>3</v>
      </c>
      <c r="G223" s="1261">
        <f t="shared" si="1"/>
        <v>0</v>
      </c>
      <c r="H223" s="1261">
        <f t="shared" si="1"/>
        <v>0</v>
      </c>
      <c r="I223" s="1261">
        <f t="shared" si="1"/>
        <v>0</v>
      </c>
      <c r="J223" s="1261">
        <f t="shared" si="1"/>
        <v>0</v>
      </c>
      <c r="K223" s="1261">
        <f t="shared" si="1"/>
        <v>0</v>
      </c>
      <c r="L223" s="1261">
        <f t="shared" si="1"/>
        <v>0</v>
      </c>
      <c r="M223" s="1261">
        <f t="shared" si="1"/>
        <v>0</v>
      </c>
      <c r="N223" s="1263">
        <f t="shared" si="1"/>
        <v>0</v>
      </c>
      <c r="O223" s="1265">
        <f t="shared" si="1"/>
        <v>12</v>
      </c>
      <c r="Q223" s="979"/>
      <c r="R223" s="980"/>
      <c r="S223" s="980"/>
      <c r="T223" s="980"/>
      <c r="U223" s="981"/>
      <c r="V223" s="471"/>
    </row>
    <row r="224" spans="2:22" ht="17.25" customHeight="1" thickBot="1" x14ac:dyDescent="0.3">
      <c r="B224" s="696"/>
      <c r="C224" s="1262"/>
      <c r="D224" s="1262"/>
      <c r="E224" s="1262"/>
      <c r="F224" s="1262"/>
      <c r="G224" s="1262"/>
      <c r="H224" s="1262"/>
      <c r="I224" s="1262"/>
      <c r="J224" s="1262"/>
      <c r="K224" s="1262"/>
      <c r="L224" s="1262"/>
      <c r="M224" s="1262"/>
      <c r="N224" s="1264"/>
      <c r="O224" s="1266"/>
      <c r="Q224" s="982"/>
      <c r="R224" s="983"/>
      <c r="S224" s="983"/>
      <c r="T224" s="983"/>
      <c r="U224" s="984"/>
      <c r="V224" s="471"/>
    </row>
    <row r="225" spans="2:36" ht="17.25" customHeight="1" x14ac:dyDescent="0.25">
      <c r="B225" s="277"/>
      <c r="C225" s="472"/>
      <c r="D225" s="472"/>
      <c r="E225" s="472"/>
      <c r="F225" s="472"/>
      <c r="G225" s="472"/>
      <c r="H225" s="472"/>
      <c r="I225" s="472"/>
      <c r="J225" s="472"/>
      <c r="K225" s="472"/>
      <c r="L225" s="472"/>
      <c r="M225" s="472"/>
      <c r="N225" s="472"/>
      <c r="O225" s="472"/>
      <c r="P225" s="472"/>
      <c r="Q225" s="472"/>
      <c r="R225" s="472"/>
      <c r="S225" s="5"/>
      <c r="T225" s="471"/>
      <c r="U225" s="471"/>
      <c r="V225" s="471"/>
    </row>
    <row r="226" spans="2:36" ht="17.25" customHeight="1" thickBot="1" x14ac:dyDescent="0.3">
      <c r="B226" s="522" t="s">
        <v>1071</v>
      </c>
      <c r="C226" s="522"/>
      <c r="D226" s="522"/>
      <c r="E226" s="522"/>
      <c r="F226" s="522"/>
      <c r="G226" s="522"/>
      <c r="H226" s="522"/>
      <c r="I226" s="472"/>
      <c r="J226" s="472"/>
      <c r="K226" s="472"/>
      <c r="L226" s="472"/>
      <c r="M226" s="472"/>
      <c r="N226" s="472"/>
      <c r="O226" s="472"/>
      <c r="P226" s="472"/>
      <c r="Q226" s="472"/>
      <c r="R226" s="472"/>
      <c r="S226" s="5"/>
      <c r="T226" s="471"/>
      <c r="U226" s="471"/>
      <c r="V226" s="471"/>
    </row>
    <row r="227" spans="2:36" ht="17.25" customHeight="1" thickBot="1" x14ac:dyDescent="0.3">
      <c r="B227" s="1278" t="s">
        <v>241</v>
      </c>
      <c r="C227" s="987" t="s">
        <v>1067</v>
      </c>
      <c r="D227" s="988"/>
      <c r="E227" s="988"/>
      <c r="F227" s="988"/>
      <c r="G227" s="988"/>
      <c r="H227" s="989"/>
      <c r="I227" s="987" t="s">
        <v>1068</v>
      </c>
      <c r="J227" s="988"/>
      <c r="K227" s="988"/>
      <c r="L227" s="988"/>
      <c r="M227" s="988"/>
      <c r="N227" s="989"/>
      <c r="O227" s="987" t="s">
        <v>1069</v>
      </c>
      <c r="P227" s="988"/>
      <c r="Q227" s="988"/>
      <c r="R227" s="988"/>
      <c r="S227" s="988"/>
      <c r="T227" s="989"/>
      <c r="U227" s="1278" t="s">
        <v>1006</v>
      </c>
      <c r="V227" s="1278" t="s">
        <v>1005</v>
      </c>
    </row>
    <row r="228" spans="2:36" ht="17.25" customHeight="1" thickBot="1" x14ac:dyDescent="0.3">
      <c r="B228" s="1279"/>
      <c r="C228" s="985"/>
      <c r="D228" s="986"/>
      <c r="E228" s="985"/>
      <c r="F228" s="986"/>
      <c r="G228" s="985"/>
      <c r="H228" s="986"/>
      <c r="I228" s="985"/>
      <c r="J228" s="986"/>
      <c r="K228" s="985"/>
      <c r="L228" s="986"/>
      <c r="M228" s="985"/>
      <c r="N228" s="986"/>
      <c r="O228" s="985"/>
      <c r="P228" s="986"/>
      <c r="Q228" s="985"/>
      <c r="R228" s="986"/>
      <c r="S228" s="985"/>
      <c r="T228" s="986"/>
      <c r="U228" s="1279"/>
      <c r="V228" s="1279"/>
    </row>
    <row r="229" spans="2:36" ht="17.25" customHeight="1" x14ac:dyDescent="0.25">
      <c r="B229" s="1279"/>
      <c r="C229" s="960" t="s">
        <v>1066</v>
      </c>
      <c r="D229" s="1012" t="s">
        <v>221</v>
      </c>
      <c r="E229" s="960" t="s">
        <v>1066</v>
      </c>
      <c r="F229" s="1012" t="s">
        <v>221</v>
      </c>
      <c r="G229" s="960" t="s">
        <v>1066</v>
      </c>
      <c r="H229" s="1012" t="s">
        <v>221</v>
      </c>
      <c r="I229" s="960" t="s">
        <v>1066</v>
      </c>
      <c r="J229" s="1012" t="s">
        <v>221</v>
      </c>
      <c r="K229" s="960" t="s">
        <v>1066</v>
      </c>
      <c r="L229" s="1012" t="s">
        <v>221</v>
      </c>
      <c r="M229" s="960" t="s">
        <v>1066</v>
      </c>
      <c r="N229" s="1012" t="s">
        <v>221</v>
      </c>
      <c r="O229" s="960" t="s">
        <v>1066</v>
      </c>
      <c r="P229" s="1012" t="s">
        <v>221</v>
      </c>
      <c r="Q229" s="960" t="s">
        <v>1066</v>
      </c>
      <c r="R229" s="1012" t="s">
        <v>221</v>
      </c>
      <c r="S229" s="960" t="s">
        <v>1066</v>
      </c>
      <c r="T229" s="1012" t="s">
        <v>221</v>
      </c>
      <c r="U229" s="1279"/>
      <c r="V229" s="1279"/>
    </row>
    <row r="230" spans="2:36" ht="17.25" customHeight="1" thickBot="1" x14ac:dyDescent="0.3">
      <c r="B230" s="1279"/>
      <c r="C230" s="961"/>
      <c r="D230" s="1013"/>
      <c r="E230" s="961"/>
      <c r="F230" s="1013"/>
      <c r="G230" s="961"/>
      <c r="H230" s="1013"/>
      <c r="I230" s="961"/>
      <c r="J230" s="1013"/>
      <c r="K230" s="961"/>
      <c r="L230" s="1013"/>
      <c r="M230" s="961"/>
      <c r="N230" s="1013"/>
      <c r="O230" s="961"/>
      <c r="P230" s="1013"/>
      <c r="Q230" s="961"/>
      <c r="R230" s="1013"/>
      <c r="S230" s="961"/>
      <c r="T230" s="1013"/>
      <c r="U230" s="1279"/>
      <c r="V230" s="1279"/>
    </row>
    <row r="231" spans="2:36" ht="17.25" customHeight="1" x14ac:dyDescent="0.25">
      <c r="B231" s="486" t="s">
        <v>82</v>
      </c>
      <c r="C231" s="488"/>
      <c r="D231" s="489"/>
      <c r="E231" s="490"/>
      <c r="F231" s="491"/>
      <c r="G231" s="490"/>
      <c r="H231" s="491"/>
      <c r="I231" s="490"/>
      <c r="J231" s="491"/>
      <c r="K231" s="490"/>
      <c r="L231" s="491"/>
      <c r="M231" s="490"/>
      <c r="N231" s="491"/>
      <c r="O231" s="490"/>
      <c r="P231" s="491"/>
      <c r="Q231" s="490"/>
      <c r="R231" s="491"/>
      <c r="S231" s="490"/>
      <c r="T231" s="492"/>
      <c r="U231" s="490">
        <f>SUM(S231,Q231,O231,M231,K231,I231,G231,E231,C231)</f>
        <v>0</v>
      </c>
      <c r="V231" s="491">
        <f>SUM(T231,R231,P231,N231,L231,J231,H231,F231,D231)</f>
        <v>0</v>
      </c>
    </row>
    <row r="232" spans="2:36" ht="17.25" customHeight="1" thickBot="1" x14ac:dyDescent="0.3">
      <c r="B232" s="487" t="s">
        <v>242</v>
      </c>
      <c r="C232" s="473"/>
      <c r="D232" s="485"/>
      <c r="E232" s="475"/>
      <c r="F232" s="474"/>
      <c r="G232" s="475"/>
      <c r="H232" s="474"/>
      <c r="I232" s="475"/>
      <c r="J232" s="474"/>
      <c r="K232" s="475"/>
      <c r="L232" s="474"/>
      <c r="M232" s="475"/>
      <c r="N232" s="474"/>
      <c r="O232" s="475"/>
      <c r="P232" s="474"/>
      <c r="Q232" s="475"/>
      <c r="R232" s="474"/>
      <c r="S232" s="475"/>
      <c r="T232" s="493"/>
      <c r="U232" s="475">
        <f>SUM(S232,Q232,O232,M232,K232,I232,G232,E232,C232)</f>
        <v>0</v>
      </c>
      <c r="V232" s="474">
        <f>SUM(T232,R232,P232,N232,L232,J232,H232,F232,D232)</f>
        <v>0</v>
      </c>
    </row>
    <row r="233" spans="2:36" ht="27" customHeight="1" x14ac:dyDescent="0.25">
      <c r="B233" s="277"/>
      <c r="C233" s="472"/>
      <c r="D233" s="472"/>
      <c r="E233" s="472"/>
      <c r="F233" s="472"/>
      <c r="G233" s="472"/>
      <c r="H233" s="472"/>
      <c r="I233" s="472"/>
      <c r="J233" s="472"/>
      <c r="K233" s="472"/>
      <c r="L233" s="472"/>
      <c r="M233" s="472"/>
      <c r="N233" s="472"/>
      <c r="O233" s="472"/>
      <c r="P233" s="472"/>
      <c r="Q233" s="472"/>
      <c r="R233" s="472"/>
      <c r="S233" s="5"/>
      <c r="T233" s="471"/>
      <c r="U233" s="471"/>
      <c r="V233" s="471"/>
    </row>
    <row r="234" spans="2:36" ht="17.25" customHeight="1" thickBot="1" x14ac:dyDescent="0.3">
      <c r="B234" s="1011" t="s">
        <v>292</v>
      </c>
      <c r="C234" s="1011"/>
      <c r="D234" s="1011"/>
      <c r="E234" s="1011"/>
      <c r="F234" s="1011"/>
      <c r="G234" s="1011"/>
      <c r="H234" s="23"/>
      <c r="I234" s="23"/>
      <c r="J234" s="23"/>
      <c r="K234" s="23"/>
      <c r="L234" s="23"/>
      <c r="O234" s="927" t="s">
        <v>617</v>
      </c>
      <c r="P234" s="927"/>
      <c r="Q234" s="927"/>
      <c r="T234" s="5"/>
      <c r="U234" s="480"/>
      <c r="V234" s="480"/>
      <c r="W234" s="480"/>
      <c r="X234" s="480"/>
      <c r="Y234" s="480"/>
      <c r="Z234" s="480"/>
      <c r="AA234" s="480"/>
      <c r="AB234" s="480"/>
      <c r="AC234" s="480"/>
      <c r="AD234" s="480"/>
      <c r="AE234" s="480"/>
      <c r="AF234" s="480"/>
      <c r="AG234" s="480"/>
      <c r="AH234" s="480"/>
      <c r="AI234" s="480"/>
      <c r="AJ234" s="5"/>
    </row>
    <row r="235" spans="2:36" ht="17.25" customHeight="1" x14ac:dyDescent="0.25">
      <c r="B235" s="858" t="s">
        <v>415</v>
      </c>
      <c r="C235" s="859"/>
      <c r="D235" s="859"/>
      <c r="E235" s="859"/>
      <c r="F235" s="859"/>
      <c r="G235" s="859"/>
      <c r="H235" s="860"/>
      <c r="I235" s="934" t="s">
        <v>88</v>
      </c>
      <c r="J235" s="708" t="s">
        <v>577</v>
      </c>
      <c r="K235" s="709"/>
      <c r="L235" s="710"/>
      <c r="M235" s="1009" t="s">
        <v>250</v>
      </c>
      <c r="O235" s="962" t="s">
        <v>1239</v>
      </c>
      <c r="P235" s="963"/>
      <c r="Q235" s="963"/>
      <c r="R235" s="963"/>
      <c r="S235" s="964"/>
      <c r="T235" s="5"/>
      <c r="U235" s="480"/>
      <c r="V235" s="480"/>
      <c r="W235" s="480"/>
      <c r="X235" s="480"/>
      <c r="Y235" s="480"/>
      <c r="Z235" s="480"/>
      <c r="AA235" s="480"/>
      <c r="AB235" s="480"/>
      <c r="AC235" s="480"/>
      <c r="AD235" s="480"/>
      <c r="AE235" s="480"/>
      <c r="AF235" s="480"/>
      <c r="AG235" s="480"/>
      <c r="AH235" s="480"/>
      <c r="AI235" s="480"/>
      <c r="AJ235" s="5"/>
    </row>
    <row r="236" spans="2:36" ht="17.25" customHeight="1" thickBot="1" x14ac:dyDescent="0.3">
      <c r="B236" s="897"/>
      <c r="C236" s="898"/>
      <c r="D236" s="898"/>
      <c r="E236" s="898"/>
      <c r="F236" s="898"/>
      <c r="G236" s="898"/>
      <c r="H236" s="899"/>
      <c r="I236" s="935"/>
      <c r="J236" s="339" t="s">
        <v>293</v>
      </c>
      <c r="K236" s="340" t="s">
        <v>294</v>
      </c>
      <c r="L236" s="341" t="s">
        <v>295</v>
      </c>
      <c r="M236" s="1010"/>
      <c r="O236" s="965"/>
      <c r="P236" s="966"/>
      <c r="Q236" s="966"/>
      <c r="R236" s="966"/>
      <c r="S236" s="967"/>
      <c r="T236" s="5"/>
      <c r="U236" s="480"/>
      <c r="V236" s="476"/>
      <c r="W236" s="476"/>
      <c r="X236" s="476"/>
      <c r="Y236" s="476"/>
      <c r="Z236" s="476"/>
      <c r="AA236" s="476"/>
      <c r="AB236" s="480"/>
      <c r="AC236" s="476"/>
      <c r="AD236" s="476"/>
      <c r="AE236" s="476"/>
      <c r="AF236" s="476"/>
      <c r="AG236" s="476"/>
      <c r="AH236" s="476"/>
      <c r="AI236" s="480"/>
      <c r="AJ236" s="5"/>
    </row>
    <row r="237" spans="2:36" ht="17.25" customHeight="1" x14ac:dyDescent="0.25">
      <c r="B237" s="598" t="s">
        <v>408</v>
      </c>
      <c r="C237" s="599"/>
      <c r="D237" s="599"/>
      <c r="E237" s="599"/>
      <c r="F237" s="599"/>
      <c r="G237" s="599"/>
      <c r="H237" s="600"/>
      <c r="I237" s="102">
        <f>SUM(J237:L237)</f>
        <v>0</v>
      </c>
      <c r="J237" s="107"/>
      <c r="K237" s="108"/>
      <c r="L237" s="109"/>
      <c r="M237" s="333"/>
      <c r="O237" s="965"/>
      <c r="P237" s="966"/>
      <c r="Q237" s="966"/>
      <c r="R237" s="966"/>
      <c r="S237" s="967"/>
      <c r="T237" s="5"/>
      <c r="U237" s="477"/>
      <c r="V237" s="478"/>
      <c r="W237" s="478"/>
      <c r="X237" s="479"/>
      <c r="Y237" s="479"/>
      <c r="Z237" s="479"/>
      <c r="AA237" s="479"/>
      <c r="AB237" s="479"/>
      <c r="AC237" s="479"/>
      <c r="AD237" s="479"/>
      <c r="AE237" s="479"/>
      <c r="AF237" s="479"/>
      <c r="AG237" s="479"/>
      <c r="AH237" s="479"/>
      <c r="AI237" s="479"/>
      <c r="AJ237" s="5"/>
    </row>
    <row r="238" spans="2:36" ht="17.25" customHeight="1" x14ac:dyDescent="0.25">
      <c r="B238" s="844" t="s">
        <v>409</v>
      </c>
      <c r="C238" s="845"/>
      <c r="D238" s="845"/>
      <c r="E238" s="845"/>
      <c r="F238" s="845"/>
      <c r="G238" s="845"/>
      <c r="H238" s="846"/>
      <c r="I238" s="386">
        <f>SUM(J238:L238)</f>
        <v>0</v>
      </c>
      <c r="J238" s="325"/>
      <c r="K238" s="187"/>
      <c r="L238" s="326"/>
      <c r="M238" s="334"/>
      <c r="O238" s="965"/>
      <c r="P238" s="966"/>
      <c r="Q238" s="966"/>
      <c r="R238" s="966"/>
      <c r="S238" s="967"/>
      <c r="T238" s="5"/>
      <c r="U238" s="477"/>
      <c r="V238" s="478"/>
      <c r="W238" s="478"/>
      <c r="X238" s="479"/>
      <c r="Y238" s="479"/>
      <c r="Z238" s="479"/>
      <c r="AA238" s="479"/>
      <c r="AB238" s="479"/>
      <c r="AC238" s="479"/>
      <c r="AD238" s="479"/>
      <c r="AE238" s="479"/>
      <c r="AF238" s="479"/>
      <c r="AG238" s="479"/>
      <c r="AH238" s="479"/>
      <c r="AI238" s="479"/>
      <c r="AJ238" s="5"/>
    </row>
    <row r="239" spans="2:36" ht="17.25" customHeight="1" x14ac:dyDescent="0.25">
      <c r="B239" s="838" t="s">
        <v>410</v>
      </c>
      <c r="C239" s="839"/>
      <c r="D239" s="839"/>
      <c r="E239" s="839"/>
      <c r="F239" s="839"/>
      <c r="G239" s="839"/>
      <c r="H239" s="840"/>
      <c r="I239" s="386">
        <f>SUM(J239:L239)</f>
        <v>0</v>
      </c>
      <c r="J239" s="325"/>
      <c r="K239" s="187"/>
      <c r="L239" s="326"/>
      <c r="M239" s="334"/>
      <c r="O239" s="965"/>
      <c r="P239" s="966"/>
      <c r="Q239" s="966"/>
      <c r="R239" s="966"/>
      <c r="S239" s="967"/>
    </row>
    <row r="240" spans="2:36" ht="17.25" customHeight="1" x14ac:dyDescent="0.25">
      <c r="B240" s="844" t="s">
        <v>411</v>
      </c>
      <c r="C240" s="845"/>
      <c r="D240" s="845"/>
      <c r="E240" s="845"/>
      <c r="F240" s="845"/>
      <c r="G240" s="845"/>
      <c r="H240" s="846"/>
      <c r="I240" s="386">
        <v>5</v>
      </c>
      <c r="J240" s="325"/>
      <c r="K240" s="187"/>
      <c r="L240" s="326"/>
      <c r="M240" s="334"/>
      <c r="O240" s="965"/>
      <c r="P240" s="966"/>
      <c r="Q240" s="966"/>
      <c r="R240" s="966"/>
      <c r="S240" s="967"/>
    </row>
    <row r="241" spans="2:19" ht="20.25" customHeight="1" x14ac:dyDescent="0.25">
      <c r="B241" s="844" t="s">
        <v>417</v>
      </c>
      <c r="C241" s="845"/>
      <c r="D241" s="845"/>
      <c r="E241" s="845"/>
      <c r="F241" s="845"/>
      <c r="G241" s="845"/>
      <c r="H241" s="846"/>
      <c r="I241" s="386">
        <v>47</v>
      </c>
      <c r="J241" s="325"/>
      <c r="K241" s="187"/>
      <c r="L241" s="326"/>
      <c r="M241" s="334"/>
      <c r="O241" s="965"/>
      <c r="P241" s="966"/>
      <c r="Q241" s="966"/>
      <c r="R241" s="966"/>
      <c r="S241" s="967"/>
    </row>
    <row r="242" spans="2:19" ht="17.25" customHeight="1" x14ac:dyDescent="0.25">
      <c r="B242" s="844" t="s">
        <v>412</v>
      </c>
      <c r="C242" s="845"/>
      <c r="D242" s="845"/>
      <c r="E242" s="845"/>
      <c r="F242" s="845"/>
      <c r="G242" s="845"/>
      <c r="H242" s="846"/>
      <c r="I242" s="386">
        <v>23</v>
      </c>
      <c r="J242" s="122"/>
      <c r="K242" s="337"/>
      <c r="L242" s="338"/>
      <c r="M242" s="335"/>
      <c r="O242" s="965"/>
      <c r="P242" s="966"/>
      <c r="Q242" s="966"/>
      <c r="R242" s="966"/>
      <c r="S242" s="967"/>
    </row>
    <row r="243" spans="2:19" ht="17.25" customHeight="1" x14ac:dyDescent="0.25">
      <c r="B243" s="844" t="s">
        <v>413</v>
      </c>
      <c r="C243" s="845"/>
      <c r="D243" s="845"/>
      <c r="E243" s="845"/>
      <c r="F243" s="845"/>
      <c r="G243" s="845"/>
      <c r="H243" s="846"/>
      <c r="I243" s="386">
        <v>12</v>
      </c>
      <c r="J243" s="325"/>
      <c r="K243" s="187"/>
      <c r="L243" s="326"/>
      <c r="M243" s="334"/>
      <c r="O243" s="965"/>
      <c r="P243" s="966"/>
      <c r="Q243" s="966"/>
      <c r="R243" s="966"/>
      <c r="S243" s="967"/>
    </row>
    <row r="244" spans="2:19" ht="17.25" customHeight="1" x14ac:dyDescent="0.25">
      <c r="B244" s="844" t="s">
        <v>414</v>
      </c>
      <c r="C244" s="845"/>
      <c r="D244" s="845"/>
      <c r="E244" s="845"/>
      <c r="F244" s="845"/>
      <c r="G244" s="845"/>
      <c r="H244" s="846"/>
      <c r="I244" s="386">
        <v>58</v>
      </c>
      <c r="J244" s="325"/>
      <c r="K244" s="187"/>
      <c r="L244" s="326"/>
      <c r="M244" s="334"/>
      <c r="O244" s="965"/>
      <c r="P244" s="966"/>
      <c r="Q244" s="966"/>
      <c r="R244" s="966"/>
      <c r="S244" s="967"/>
    </row>
    <row r="245" spans="2:19" ht="17.25" customHeight="1" x14ac:dyDescent="0.25">
      <c r="B245" s="844" t="s">
        <v>416</v>
      </c>
      <c r="C245" s="845"/>
      <c r="D245" s="845"/>
      <c r="E245" s="845"/>
      <c r="F245" s="845"/>
      <c r="G245" s="845"/>
      <c r="H245" s="846"/>
      <c r="I245" s="386">
        <v>5</v>
      </c>
      <c r="J245" s="325"/>
      <c r="K245" s="187"/>
      <c r="L245" s="326"/>
      <c r="M245" s="334"/>
      <c r="O245" s="965"/>
      <c r="P245" s="966"/>
      <c r="Q245" s="966"/>
      <c r="R245" s="966"/>
      <c r="S245" s="967"/>
    </row>
    <row r="246" spans="2:19" ht="78.75" customHeight="1" thickBot="1" x14ac:dyDescent="0.3">
      <c r="B246" s="928" t="s">
        <v>877</v>
      </c>
      <c r="C246" s="929"/>
      <c r="D246" s="929"/>
      <c r="E246" s="929"/>
      <c r="F246" s="929"/>
      <c r="G246" s="929"/>
      <c r="H246" s="930"/>
      <c r="I246" s="387">
        <v>12</v>
      </c>
      <c r="J246" s="110"/>
      <c r="K246" s="111"/>
      <c r="L246" s="112"/>
      <c r="M246" s="336"/>
      <c r="O246" s="968"/>
      <c r="P246" s="969"/>
      <c r="Q246" s="969"/>
      <c r="R246" s="969"/>
      <c r="S246" s="970"/>
    </row>
    <row r="247" spans="2:19" x14ac:dyDescent="0.25">
      <c r="B247" s="23"/>
      <c r="C247" s="23"/>
      <c r="D247" s="23"/>
      <c r="E247" s="23"/>
      <c r="F247" s="23"/>
      <c r="G247" s="23"/>
      <c r="H247" s="23"/>
      <c r="I247" s="23"/>
      <c r="J247" s="23"/>
      <c r="K247" s="23"/>
      <c r="L247" s="23"/>
      <c r="M247" s="23"/>
      <c r="N247" s="23"/>
    </row>
    <row r="248" spans="2:19" ht="17.25" customHeight="1" x14ac:dyDescent="0.25">
      <c r="B248" s="805" t="s">
        <v>278</v>
      </c>
      <c r="C248" s="805"/>
      <c r="D248" s="805"/>
      <c r="E248" s="805"/>
      <c r="M248" s="16"/>
      <c r="N248" s="16"/>
      <c r="O248" s="16"/>
      <c r="P248" s="16"/>
    </row>
    <row r="249" spans="2:19" ht="17.25" customHeight="1" thickBot="1" x14ac:dyDescent="0.3">
      <c r="B249" s="10"/>
      <c r="C249" s="10"/>
      <c r="D249" s="10"/>
      <c r="E249" s="10"/>
      <c r="F249" s="10"/>
      <c r="G249" s="10"/>
      <c r="H249" s="10"/>
      <c r="I249" s="10"/>
      <c r="J249" s="10"/>
      <c r="K249" s="10"/>
      <c r="L249" s="10"/>
      <c r="M249" s="927" t="s">
        <v>60</v>
      </c>
      <c r="N249" s="927"/>
      <c r="O249" s="927"/>
      <c r="R249" s="10"/>
    </row>
    <row r="250" spans="2:19" ht="17.25" customHeight="1" x14ac:dyDescent="0.25">
      <c r="B250" s="853" t="s">
        <v>61</v>
      </c>
      <c r="C250" s="854"/>
      <c r="D250" s="854"/>
      <c r="E250" s="854"/>
      <c r="F250" s="854"/>
      <c r="G250" s="854"/>
      <c r="H250" s="855"/>
      <c r="I250" s="856">
        <v>4069</v>
      </c>
      <c r="J250" s="857"/>
      <c r="K250" s="51"/>
      <c r="L250" s="51"/>
      <c r="M250" s="976" t="s">
        <v>1240</v>
      </c>
      <c r="N250" s="1026"/>
      <c r="O250" s="1026"/>
      <c r="P250" s="1026"/>
      <c r="Q250" s="1027"/>
      <c r="R250" s="51"/>
    </row>
    <row r="251" spans="2:19" ht="17.25" customHeight="1" x14ac:dyDescent="0.25">
      <c r="B251" s="844" t="s">
        <v>1019</v>
      </c>
      <c r="C251" s="845"/>
      <c r="D251" s="845"/>
      <c r="E251" s="845"/>
      <c r="F251" s="845"/>
      <c r="G251" s="845"/>
      <c r="H251" s="846"/>
      <c r="I251" s="495" t="s">
        <v>1143</v>
      </c>
      <c r="J251" s="497" t="s">
        <v>1144</v>
      </c>
      <c r="K251" s="51"/>
      <c r="L251" s="51"/>
      <c r="M251" s="1028"/>
      <c r="N251" s="1029"/>
      <c r="O251" s="1029"/>
      <c r="P251" s="1029"/>
      <c r="Q251" s="1030"/>
      <c r="R251" s="51"/>
    </row>
    <row r="252" spans="2:19" ht="17.25" customHeight="1" x14ac:dyDescent="0.25">
      <c r="B252" s="838" t="s">
        <v>1020</v>
      </c>
      <c r="C252" s="839"/>
      <c r="D252" s="839"/>
      <c r="E252" s="839"/>
      <c r="F252" s="839"/>
      <c r="G252" s="839"/>
      <c r="H252" s="840"/>
      <c r="I252" s="495">
        <v>14</v>
      </c>
      <c r="J252" s="497">
        <v>14</v>
      </c>
      <c r="K252" s="51"/>
      <c r="L252" s="51"/>
      <c r="M252" s="1028"/>
      <c r="N252" s="1029"/>
      <c r="O252" s="1029"/>
      <c r="P252" s="1029"/>
      <c r="Q252" s="1030"/>
      <c r="R252" s="51"/>
    </row>
    <row r="253" spans="2:19" ht="17.25" customHeight="1" x14ac:dyDescent="0.25">
      <c r="B253" s="844" t="s">
        <v>64</v>
      </c>
      <c r="C253" s="845"/>
      <c r="D253" s="845"/>
      <c r="E253" s="845"/>
      <c r="F253" s="845"/>
      <c r="G253" s="845"/>
      <c r="H253" s="846"/>
      <c r="I253" s="847">
        <v>320</v>
      </c>
      <c r="J253" s="848"/>
      <c r="K253" s="51"/>
      <c r="L253" s="51"/>
      <c r="M253" s="1028"/>
      <c r="N253" s="1029"/>
      <c r="O253" s="1029"/>
      <c r="P253" s="1029"/>
      <c r="Q253" s="1030"/>
      <c r="R253" s="51"/>
    </row>
    <row r="254" spans="2:19" ht="17.25" customHeight="1" x14ac:dyDescent="0.25">
      <c r="B254" s="844" t="s">
        <v>447</v>
      </c>
      <c r="C254" s="845"/>
      <c r="D254" s="845"/>
      <c r="E254" s="845"/>
      <c r="F254" s="845"/>
      <c r="G254" s="845"/>
      <c r="H254" s="846"/>
      <c r="I254" s="93" t="s">
        <v>404</v>
      </c>
      <c r="J254" s="224" t="s">
        <v>1142</v>
      </c>
      <c r="K254" s="51"/>
      <c r="L254" s="51"/>
      <c r="M254" s="1028"/>
      <c r="N254" s="1029"/>
      <c r="O254" s="1029"/>
      <c r="P254" s="1029"/>
      <c r="Q254" s="1030"/>
      <c r="R254" s="51"/>
    </row>
    <row r="255" spans="2:19" ht="17.25" customHeight="1" x14ac:dyDescent="0.25">
      <c r="B255" s="838" t="s">
        <v>65</v>
      </c>
      <c r="C255" s="839"/>
      <c r="D255" s="839"/>
      <c r="E255" s="839"/>
      <c r="F255" s="839"/>
      <c r="G255" s="839"/>
      <c r="H255" s="840"/>
      <c r="I255" s="900">
        <v>12</v>
      </c>
      <c r="J255" s="901"/>
      <c r="K255" s="51"/>
      <c r="L255" s="51"/>
      <c r="M255" s="1028"/>
      <c r="N255" s="1029"/>
      <c r="O255" s="1029"/>
      <c r="P255" s="1029"/>
      <c r="Q255" s="1030"/>
      <c r="R255" s="51"/>
    </row>
    <row r="256" spans="2:19" ht="17.25" customHeight="1" x14ac:dyDescent="0.25">
      <c r="B256" s="844" t="s">
        <v>448</v>
      </c>
      <c r="C256" s="845"/>
      <c r="D256" s="845"/>
      <c r="E256" s="845"/>
      <c r="F256" s="845"/>
      <c r="G256" s="845"/>
      <c r="H256" s="846"/>
      <c r="I256" s="270" t="s">
        <v>404</v>
      </c>
      <c r="J256" s="225" t="s">
        <v>403</v>
      </c>
      <c r="K256" s="51"/>
      <c r="L256" s="51"/>
      <c r="M256" s="1028"/>
      <c r="N256" s="1029"/>
      <c r="O256" s="1029"/>
      <c r="P256" s="1029"/>
      <c r="Q256" s="1030"/>
      <c r="R256" s="51"/>
    </row>
    <row r="257" spans="2:18" ht="17.25" customHeight="1" x14ac:dyDescent="0.25">
      <c r="B257" s="833" t="s">
        <v>66</v>
      </c>
      <c r="C257" s="834"/>
      <c r="D257" s="834"/>
      <c r="E257" s="834"/>
      <c r="F257" s="834"/>
      <c r="G257" s="834"/>
      <c r="H257" s="834"/>
      <c r="I257" s="495">
        <v>55</v>
      </c>
      <c r="J257" s="496"/>
      <c r="K257" s="51"/>
      <c r="L257" s="51"/>
      <c r="M257" s="1028"/>
      <c r="N257" s="1029"/>
      <c r="O257" s="1029"/>
      <c r="P257" s="1029"/>
      <c r="Q257" s="1030"/>
      <c r="R257" s="51"/>
    </row>
    <row r="258" spans="2:18" ht="17.25" customHeight="1" x14ac:dyDescent="0.25">
      <c r="B258" s="833" t="s">
        <v>405</v>
      </c>
      <c r="C258" s="834"/>
      <c r="D258" s="834"/>
      <c r="E258" s="834"/>
      <c r="F258" s="834"/>
      <c r="G258" s="834"/>
      <c r="H258" s="834"/>
      <c r="I258" s="974" t="s">
        <v>404</v>
      </c>
      <c r="J258" s="975"/>
      <c r="K258" s="51"/>
      <c r="L258" s="51"/>
      <c r="M258" s="1028"/>
      <c r="N258" s="1029"/>
      <c r="O258" s="1029"/>
      <c r="P258" s="1029"/>
      <c r="Q258" s="1030"/>
      <c r="R258" s="51"/>
    </row>
    <row r="259" spans="2:18" ht="17.25" customHeight="1" x14ac:dyDescent="0.25">
      <c r="B259" s="844" t="s">
        <v>67</v>
      </c>
      <c r="C259" s="845"/>
      <c r="D259" s="845"/>
      <c r="E259" s="845"/>
      <c r="F259" s="845"/>
      <c r="G259" s="845"/>
      <c r="H259" s="846"/>
      <c r="I259" s="900">
        <v>48</v>
      </c>
      <c r="J259" s="901"/>
      <c r="K259" s="51"/>
      <c r="L259" s="51"/>
      <c r="M259" s="1028"/>
      <c r="N259" s="1029"/>
      <c r="O259" s="1029"/>
      <c r="P259" s="1029"/>
      <c r="Q259" s="1030"/>
      <c r="R259" s="51"/>
    </row>
    <row r="260" spans="2:18" ht="17.25" customHeight="1" x14ac:dyDescent="0.25">
      <c r="B260" s="844" t="s">
        <v>68</v>
      </c>
      <c r="C260" s="845"/>
      <c r="D260" s="845"/>
      <c r="E260" s="845"/>
      <c r="F260" s="845"/>
      <c r="G260" s="845"/>
      <c r="H260" s="846"/>
      <c r="I260" s="847">
        <v>10300</v>
      </c>
      <c r="J260" s="848"/>
      <c r="K260" s="51"/>
      <c r="L260" s="51"/>
      <c r="M260" s="1028"/>
      <c r="N260" s="1029"/>
      <c r="O260" s="1029"/>
      <c r="P260" s="1029"/>
      <c r="Q260" s="1030"/>
      <c r="R260" s="51"/>
    </row>
    <row r="261" spans="2:18" ht="17.25" customHeight="1" x14ac:dyDescent="0.25">
      <c r="B261" s="844" t="s">
        <v>69</v>
      </c>
      <c r="C261" s="845"/>
      <c r="D261" s="845"/>
      <c r="E261" s="845"/>
      <c r="F261" s="845"/>
      <c r="G261" s="845"/>
      <c r="H261" s="846"/>
      <c r="I261" s="847">
        <v>5747</v>
      </c>
      <c r="J261" s="848"/>
      <c r="K261" s="51"/>
      <c r="L261" s="51"/>
      <c r="M261" s="1028"/>
      <c r="N261" s="1029"/>
      <c r="O261" s="1029"/>
      <c r="P261" s="1029"/>
      <c r="Q261" s="1030"/>
      <c r="R261" s="51"/>
    </row>
    <row r="262" spans="2:18" ht="17.25" customHeight="1" x14ac:dyDescent="0.25">
      <c r="B262" s="844" t="s">
        <v>842</v>
      </c>
      <c r="C262" s="845"/>
      <c r="D262" s="845"/>
      <c r="E262" s="845"/>
      <c r="F262" s="845"/>
      <c r="G262" s="845"/>
      <c r="H262" s="846"/>
      <c r="I262" s="93">
        <v>16</v>
      </c>
      <c r="J262" s="224">
        <v>1</v>
      </c>
      <c r="K262" s="51"/>
      <c r="L262" s="51"/>
      <c r="M262" s="1028"/>
      <c r="N262" s="1029"/>
      <c r="O262" s="1029"/>
      <c r="P262" s="1029"/>
      <c r="Q262" s="1030"/>
      <c r="R262" s="51"/>
    </row>
    <row r="263" spans="2:18" ht="17.25" customHeight="1" x14ac:dyDescent="0.25">
      <c r="B263" s="844" t="s">
        <v>70</v>
      </c>
      <c r="C263" s="845"/>
      <c r="D263" s="845"/>
      <c r="E263" s="845"/>
      <c r="F263" s="845"/>
      <c r="G263" s="845"/>
      <c r="H263" s="846"/>
      <c r="I263" s="512">
        <v>0</v>
      </c>
      <c r="J263" s="496"/>
      <c r="K263" s="51"/>
      <c r="L263" s="51"/>
      <c r="M263" s="1028"/>
      <c r="N263" s="1029"/>
      <c r="O263" s="1029"/>
      <c r="P263" s="1029"/>
      <c r="Q263" s="1030"/>
      <c r="R263" s="51"/>
    </row>
    <row r="264" spans="2:18" ht="17.25" customHeight="1" x14ac:dyDescent="0.25">
      <c r="B264" s="844" t="s">
        <v>71</v>
      </c>
      <c r="C264" s="845"/>
      <c r="D264" s="845"/>
      <c r="E264" s="845"/>
      <c r="F264" s="845"/>
      <c r="G264" s="845"/>
      <c r="H264" s="846"/>
      <c r="I264" s="512">
        <v>0</v>
      </c>
      <c r="J264" s="496"/>
      <c r="K264" s="51"/>
      <c r="L264" s="51"/>
      <c r="M264" s="1028"/>
      <c r="N264" s="1029"/>
      <c r="O264" s="1029"/>
      <c r="P264" s="1029"/>
      <c r="Q264" s="1030"/>
      <c r="R264" s="51"/>
    </row>
    <row r="265" spans="2:18" ht="17.25" customHeight="1" x14ac:dyDescent="0.25">
      <c r="B265" s="844" t="s">
        <v>72</v>
      </c>
      <c r="C265" s="845"/>
      <c r="D265" s="845"/>
      <c r="E265" s="845"/>
      <c r="F265" s="845"/>
      <c r="G265" s="845"/>
      <c r="H265" s="846"/>
      <c r="I265" s="512">
        <v>0</v>
      </c>
      <c r="J265" s="496"/>
      <c r="K265" s="51"/>
      <c r="L265" s="51"/>
      <c r="M265" s="1028"/>
      <c r="N265" s="1029"/>
      <c r="O265" s="1029"/>
      <c r="P265" s="1029"/>
      <c r="Q265" s="1030"/>
      <c r="R265" s="51"/>
    </row>
    <row r="266" spans="2:18" ht="17.25" customHeight="1" x14ac:dyDescent="0.25">
      <c r="B266" s="844" t="s">
        <v>73</v>
      </c>
      <c r="C266" s="845"/>
      <c r="D266" s="845"/>
      <c r="E266" s="845"/>
      <c r="F266" s="845"/>
      <c r="G266" s="845"/>
      <c r="H266" s="846"/>
      <c r="I266" s="512">
        <v>0</v>
      </c>
      <c r="J266" s="496"/>
      <c r="K266" s="51"/>
      <c r="L266" s="51"/>
      <c r="M266" s="1028"/>
      <c r="N266" s="1029"/>
      <c r="O266" s="1029"/>
      <c r="P266" s="1029"/>
      <c r="Q266" s="1030"/>
    </row>
    <row r="267" spans="2:18" ht="17.25" customHeight="1" x14ac:dyDescent="0.25">
      <c r="B267" s="833" t="s">
        <v>615</v>
      </c>
      <c r="C267" s="834"/>
      <c r="D267" s="834"/>
      <c r="E267" s="834"/>
      <c r="F267" s="834"/>
      <c r="G267" s="834"/>
      <c r="H267" s="834"/>
      <c r="I267" s="93">
        <v>0</v>
      </c>
      <c r="J267" s="224"/>
      <c r="K267" s="51"/>
      <c r="L267" s="51"/>
      <c r="M267" s="1028"/>
      <c r="N267" s="1029"/>
      <c r="O267" s="1029"/>
      <c r="P267" s="1029"/>
      <c r="Q267" s="1030"/>
    </row>
    <row r="268" spans="2:18" ht="17.25" customHeight="1" x14ac:dyDescent="0.25">
      <c r="B268" s="844" t="s">
        <v>616</v>
      </c>
      <c r="C268" s="845"/>
      <c r="D268" s="845"/>
      <c r="E268" s="845"/>
      <c r="F268" s="845"/>
      <c r="G268" s="845"/>
      <c r="H268" s="846"/>
      <c r="I268" s="512">
        <v>0</v>
      </c>
      <c r="J268" s="496"/>
      <c r="K268" s="51"/>
      <c r="L268" s="51"/>
      <c r="M268" s="1028"/>
      <c r="N268" s="1029"/>
      <c r="O268" s="1029"/>
      <c r="P268" s="1029"/>
      <c r="Q268" s="1030"/>
    </row>
    <row r="269" spans="2:18" ht="17.25" customHeight="1" x14ac:dyDescent="0.25">
      <c r="B269" s="844" t="s">
        <v>726</v>
      </c>
      <c r="C269" s="845"/>
      <c r="D269" s="845"/>
      <c r="E269" s="845"/>
      <c r="F269" s="845"/>
      <c r="G269" s="845"/>
      <c r="H269" s="846"/>
      <c r="I269" s="93">
        <v>0</v>
      </c>
      <c r="J269" s="224"/>
      <c r="K269" s="51"/>
      <c r="L269" s="51"/>
      <c r="M269" s="1028"/>
      <c r="N269" s="1029"/>
      <c r="O269" s="1029"/>
      <c r="P269" s="1029"/>
      <c r="Q269" s="1030"/>
    </row>
    <row r="270" spans="2:18" ht="17.25" customHeight="1" x14ac:dyDescent="0.25">
      <c r="B270" s="833" t="s">
        <v>727</v>
      </c>
      <c r="C270" s="834"/>
      <c r="D270" s="834"/>
      <c r="E270" s="834"/>
      <c r="F270" s="834"/>
      <c r="G270" s="834"/>
      <c r="H270" s="834"/>
      <c r="I270" s="93">
        <v>8</v>
      </c>
      <c r="J270" s="224">
        <v>3</v>
      </c>
      <c r="K270" s="51"/>
      <c r="L270" s="51"/>
      <c r="M270" s="1028"/>
      <c r="N270" s="1029"/>
      <c r="O270" s="1029"/>
      <c r="P270" s="1029"/>
      <c r="Q270" s="1030"/>
    </row>
    <row r="271" spans="2:18" ht="17.25" customHeight="1" x14ac:dyDescent="0.25">
      <c r="B271" s="844" t="s">
        <v>848</v>
      </c>
      <c r="C271" s="845"/>
      <c r="D271" s="845"/>
      <c r="E271" s="845"/>
      <c r="F271" s="845"/>
      <c r="G271" s="845"/>
      <c r="H271" s="846"/>
      <c r="I271" s="93">
        <v>1</v>
      </c>
      <c r="J271" s="224">
        <v>1</v>
      </c>
      <c r="K271" s="51"/>
      <c r="L271" s="51"/>
      <c r="M271" s="1028"/>
      <c r="N271" s="1029"/>
      <c r="O271" s="1029"/>
      <c r="P271" s="1029"/>
      <c r="Q271" s="1030"/>
    </row>
    <row r="272" spans="2:18" ht="17.25" customHeight="1" x14ac:dyDescent="0.25">
      <c r="B272" s="844" t="s">
        <v>876</v>
      </c>
      <c r="C272" s="845"/>
      <c r="D272" s="845"/>
      <c r="E272" s="845"/>
      <c r="F272" s="845"/>
      <c r="G272" s="845"/>
      <c r="H272" s="846"/>
      <c r="I272" s="93" t="s">
        <v>403</v>
      </c>
      <c r="J272" s="224">
        <v>11</v>
      </c>
      <c r="K272" s="51"/>
      <c r="L272" s="51"/>
      <c r="M272" s="1028"/>
      <c r="N272" s="1029"/>
      <c r="O272" s="1029"/>
      <c r="P272" s="1029"/>
      <c r="Q272" s="1030"/>
    </row>
    <row r="273" spans="2:24" ht="17.25" customHeight="1" x14ac:dyDescent="0.25">
      <c r="B273" s="844" t="s">
        <v>74</v>
      </c>
      <c r="C273" s="845"/>
      <c r="D273" s="845"/>
      <c r="E273" s="845"/>
      <c r="F273" s="845"/>
      <c r="G273" s="845"/>
      <c r="H273" s="846"/>
      <c r="I273" s="847" t="s">
        <v>404</v>
      </c>
      <c r="J273" s="848"/>
      <c r="K273" s="51"/>
      <c r="L273" s="51"/>
      <c r="M273" s="1028"/>
      <c r="N273" s="1029"/>
      <c r="O273" s="1029"/>
      <c r="P273" s="1029"/>
      <c r="Q273" s="1030"/>
    </row>
    <row r="274" spans="2:24" ht="17.25" customHeight="1" x14ac:dyDescent="0.25">
      <c r="B274" s="844" t="s">
        <v>75</v>
      </c>
      <c r="C274" s="845"/>
      <c r="D274" s="845"/>
      <c r="E274" s="845"/>
      <c r="F274" s="845"/>
      <c r="G274" s="845"/>
      <c r="H274" s="846"/>
      <c r="I274" s="847" t="s">
        <v>403</v>
      </c>
      <c r="J274" s="848"/>
      <c r="K274" s="51"/>
      <c r="L274" s="51"/>
      <c r="M274" s="1028"/>
      <c r="N274" s="1029"/>
      <c r="O274" s="1029"/>
      <c r="P274" s="1029"/>
      <c r="Q274" s="1030"/>
    </row>
    <row r="275" spans="2:24" ht="17.25" customHeight="1" x14ac:dyDescent="0.25">
      <c r="B275" s="844" t="s">
        <v>76</v>
      </c>
      <c r="C275" s="845"/>
      <c r="D275" s="845"/>
      <c r="E275" s="845"/>
      <c r="F275" s="845"/>
      <c r="G275" s="845"/>
      <c r="H275" s="846"/>
      <c r="I275" s="847" t="s">
        <v>403</v>
      </c>
      <c r="J275" s="848"/>
      <c r="K275" s="51"/>
      <c r="L275" s="51"/>
      <c r="M275" s="1028"/>
      <c r="N275" s="1029"/>
      <c r="O275" s="1029"/>
      <c r="P275" s="1029"/>
      <c r="Q275" s="1030"/>
    </row>
    <row r="276" spans="2:24" ht="17.25" customHeight="1" x14ac:dyDescent="0.25">
      <c r="B276" s="844" t="s">
        <v>77</v>
      </c>
      <c r="C276" s="845"/>
      <c r="D276" s="845"/>
      <c r="E276" s="845"/>
      <c r="F276" s="845"/>
      <c r="G276" s="845"/>
      <c r="H276" s="846"/>
      <c r="I276" s="847" t="s">
        <v>403</v>
      </c>
      <c r="J276" s="848"/>
      <c r="K276" s="51"/>
      <c r="L276" s="51"/>
      <c r="M276" s="1028"/>
      <c r="N276" s="1029"/>
      <c r="O276" s="1029"/>
      <c r="P276" s="1029"/>
      <c r="Q276" s="1030"/>
    </row>
    <row r="277" spans="2:24" ht="17.25" customHeight="1" x14ac:dyDescent="0.25">
      <c r="B277" s="570" t="s">
        <v>78</v>
      </c>
      <c r="C277" s="571"/>
      <c r="D277" s="571"/>
      <c r="E277" s="571"/>
      <c r="F277" s="571"/>
      <c r="G277" s="571"/>
      <c r="H277" s="872"/>
      <c r="I277" s="847" t="s">
        <v>403</v>
      </c>
      <c r="J277" s="848"/>
      <c r="K277" s="51"/>
      <c r="L277" s="51"/>
      <c r="M277" s="1028"/>
      <c r="N277" s="1029"/>
      <c r="O277" s="1029"/>
      <c r="P277" s="1029"/>
      <c r="Q277" s="1030"/>
    </row>
    <row r="278" spans="2:24" ht="17.25" customHeight="1" x14ac:dyDescent="0.25">
      <c r="B278" s="1280" t="s">
        <v>79</v>
      </c>
      <c r="C278" s="1281"/>
      <c r="D278" s="1281"/>
      <c r="E278" s="1281"/>
      <c r="F278" s="1281"/>
      <c r="G278" s="1281"/>
      <c r="H278" s="1281"/>
      <c r="I278" s="847" t="s">
        <v>404</v>
      </c>
      <c r="J278" s="848"/>
      <c r="K278" s="51"/>
      <c r="L278" s="51"/>
      <c r="M278" s="1028"/>
      <c r="N278" s="1029"/>
      <c r="O278" s="1029"/>
      <c r="P278" s="1029"/>
      <c r="Q278" s="1030"/>
    </row>
    <row r="279" spans="2:24" ht="17.25" customHeight="1" x14ac:dyDescent="0.25">
      <c r="B279" s="844" t="s">
        <v>776</v>
      </c>
      <c r="C279" s="845"/>
      <c r="D279" s="845"/>
      <c r="E279" s="845"/>
      <c r="F279" s="845"/>
      <c r="G279" s="845"/>
      <c r="H279" s="846"/>
      <c r="I279" s="122" t="s">
        <v>403</v>
      </c>
      <c r="J279" s="271">
        <v>73</v>
      </c>
      <c r="K279" s="51"/>
      <c r="L279" s="51"/>
      <c r="M279" s="1028"/>
      <c r="N279" s="1029"/>
      <c r="O279" s="1029"/>
      <c r="P279" s="1029"/>
      <c r="Q279" s="1030"/>
    </row>
    <row r="280" spans="2:24" ht="17.25" customHeight="1" thickBot="1" x14ac:dyDescent="0.3">
      <c r="B280" s="928" t="s">
        <v>706</v>
      </c>
      <c r="C280" s="929"/>
      <c r="D280" s="929"/>
      <c r="E280" s="929"/>
      <c r="F280" s="929"/>
      <c r="G280" s="929"/>
      <c r="H280" s="930"/>
      <c r="I280" s="412"/>
      <c r="J280" s="419"/>
      <c r="K280" s="51"/>
      <c r="L280" s="51"/>
      <c r="M280" s="1031"/>
      <c r="N280" s="1032"/>
      <c r="O280" s="1032"/>
      <c r="P280" s="1032"/>
      <c r="Q280" s="1033"/>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90" t="s">
        <v>418</v>
      </c>
      <c r="C282" s="690"/>
      <c r="D282" s="690"/>
      <c r="E282" s="690"/>
      <c r="F282" s="690"/>
      <c r="G282" s="690"/>
      <c r="H282" s="690"/>
      <c r="I282" s="690"/>
      <c r="J282" s="690"/>
      <c r="K282" s="690"/>
      <c r="L282" s="690"/>
      <c r="M282" s="690"/>
      <c r="N282" s="690"/>
      <c r="O282" s="690"/>
      <c r="P282" s="690"/>
      <c r="Q282" s="690"/>
      <c r="R282" s="690"/>
      <c r="S282" s="690"/>
    </row>
    <row r="283" spans="2:24" ht="17.25" customHeight="1" x14ac:dyDescent="0.25">
      <c r="B283" s="690"/>
      <c r="C283" s="690"/>
      <c r="D283" s="690"/>
      <c r="E283" s="690"/>
      <c r="F283" s="690"/>
      <c r="G283" s="690"/>
      <c r="H283" s="690"/>
      <c r="I283" s="690"/>
      <c r="J283" s="690"/>
      <c r="K283" s="690"/>
      <c r="L283" s="690"/>
      <c r="M283" s="690"/>
      <c r="N283" s="690"/>
      <c r="O283" s="690"/>
      <c r="P283" s="690"/>
      <c r="Q283" s="690"/>
      <c r="R283" s="690"/>
      <c r="S283" s="690"/>
    </row>
    <row r="284" spans="2:24" ht="17.25" customHeight="1" x14ac:dyDescent="0.25"/>
    <row r="285" spans="2:24" ht="17.25" customHeight="1" x14ac:dyDescent="0.25">
      <c r="B285" s="805" t="s">
        <v>248</v>
      </c>
      <c r="C285" s="805"/>
      <c r="D285" s="805"/>
      <c r="E285" s="805"/>
      <c r="F285" s="805"/>
      <c r="G285" s="805"/>
      <c r="H285" s="805"/>
      <c r="I285" s="805"/>
      <c r="J285" s="805"/>
      <c r="K285" s="805"/>
    </row>
    <row r="286" spans="2:24" ht="17.25" customHeight="1" thickBot="1" x14ac:dyDescent="0.3"/>
    <row r="287" spans="2:24" ht="17.25" customHeight="1" x14ac:dyDescent="0.25">
      <c r="B287" s="595" t="s">
        <v>259</v>
      </c>
      <c r="C287" s="580" t="s">
        <v>879</v>
      </c>
      <c r="D287" s="529" t="s">
        <v>251</v>
      </c>
      <c r="E287" s="530"/>
      <c r="F287" s="580" t="s">
        <v>80</v>
      </c>
      <c r="G287" s="529" t="s">
        <v>251</v>
      </c>
      <c r="H287" s="530"/>
      <c r="I287" s="580" t="s">
        <v>198</v>
      </c>
      <c r="J287" s="529" t="s">
        <v>251</v>
      </c>
      <c r="K287" s="530"/>
      <c r="L287" s="725" t="s">
        <v>199</v>
      </c>
      <c r="M287" s="529" t="s">
        <v>252</v>
      </c>
      <c r="N287" s="535"/>
      <c r="O287" s="529" t="s">
        <v>253</v>
      </c>
      <c r="P287" s="530"/>
      <c r="Q287" s="580" t="s">
        <v>952</v>
      </c>
      <c r="R287" s="529" t="s">
        <v>251</v>
      </c>
      <c r="S287" s="530"/>
      <c r="T287" s="580" t="s">
        <v>201</v>
      </c>
      <c r="U287" s="529" t="s">
        <v>427</v>
      </c>
      <c r="V287" s="535"/>
      <c r="W287" s="529" t="s">
        <v>253</v>
      </c>
      <c r="X287" s="530"/>
    </row>
    <row r="288" spans="2:24" ht="17.25" customHeight="1" x14ac:dyDescent="0.25">
      <c r="B288" s="596"/>
      <c r="C288" s="581"/>
      <c r="D288" s="531"/>
      <c r="E288" s="532"/>
      <c r="F288" s="581"/>
      <c r="G288" s="531"/>
      <c r="H288" s="532"/>
      <c r="I288" s="581"/>
      <c r="J288" s="531"/>
      <c r="K288" s="532"/>
      <c r="L288" s="727"/>
      <c r="M288" s="531"/>
      <c r="N288" s="536"/>
      <c r="O288" s="531"/>
      <c r="P288" s="532"/>
      <c r="Q288" s="581"/>
      <c r="R288" s="531"/>
      <c r="S288" s="532"/>
      <c r="T288" s="581"/>
      <c r="U288" s="531"/>
      <c r="V288" s="536"/>
      <c r="W288" s="531"/>
      <c r="X288" s="532"/>
    </row>
    <row r="289" spans="2:28" ht="17.25" customHeight="1" x14ac:dyDescent="0.25">
      <c r="B289" s="547"/>
      <c r="C289" s="582"/>
      <c r="D289" s="533"/>
      <c r="E289" s="534"/>
      <c r="F289" s="582"/>
      <c r="G289" s="533"/>
      <c r="H289" s="534"/>
      <c r="I289" s="582"/>
      <c r="J289" s="533"/>
      <c r="K289" s="534"/>
      <c r="L289" s="1025"/>
      <c r="M289" s="533"/>
      <c r="N289" s="537"/>
      <c r="O289" s="533"/>
      <c r="P289" s="534"/>
      <c r="Q289" s="582"/>
      <c r="R289" s="416"/>
      <c r="S289" s="413"/>
      <c r="T289" s="582"/>
      <c r="U289" s="533"/>
      <c r="V289" s="537"/>
      <c r="W289" s="533"/>
      <c r="X289" s="534"/>
    </row>
    <row r="290" spans="2:28" ht="17.25" customHeight="1" thickBot="1" x14ac:dyDescent="0.3">
      <c r="B290" s="597"/>
      <c r="C290" s="583"/>
      <c r="D290" s="323" t="s">
        <v>249</v>
      </c>
      <c r="E290" s="242" t="s">
        <v>250</v>
      </c>
      <c r="F290" s="583"/>
      <c r="G290" s="198" t="s">
        <v>249</v>
      </c>
      <c r="H290" s="242" t="s">
        <v>250</v>
      </c>
      <c r="I290" s="583"/>
      <c r="J290" s="198" t="s">
        <v>249</v>
      </c>
      <c r="K290" s="242" t="s">
        <v>250</v>
      </c>
      <c r="L290" s="729"/>
      <c r="M290" s="198" t="s">
        <v>249</v>
      </c>
      <c r="N290" s="243" t="s">
        <v>250</v>
      </c>
      <c r="O290" s="198" t="s">
        <v>249</v>
      </c>
      <c r="P290" s="244" t="s">
        <v>250</v>
      </c>
      <c r="Q290" s="583"/>
      <c r="R290" s="198" t="s">
        <v>249</v>
      </c>
      <c r="S290" s="242" t="s">
        <v>250</v>
      </c>
      <c r="T290" s="583"/>
      <c r="U290" s="198" t="s">
        <v>249</v>
      </c>
      <c r="V290" s="243" t="s">
        <v>250</v>
      </c>
      <c r="W290" s="198" t="s">
        <v>249</v>
      </c>
      <c r="X290" s="242" t="s">
        <v>250</v>
      </c>
    </row>
    <row r="291" spans="2:28" ht="17.25" customHeight="1" x14ac:dyDescent="0.25">
      <c r="B291" s="202" t="s">
        <v>81</v>
      </c>
      <c r="C291" s="123">
        <v>322</v>
      </c>
      <c r="D291" s="498">
        <v>322</v>
      </c>
      <c r="E291" s="501">
        <v>1</v>
      </c>
      <c r="F291" s="123">
        <v>322</v>
      </c>
      <c r="G291" s="513">
        <v>322</v>
      </c>
      <c r="H291" s="515">
        <v>1</v>
      </c>
      <c r="I291" s="123"/>
      <c r="J291" s="124"/>
      <c r="K291" s="125"/>
      <c r="L291" s="126"/>
      <c r="M291" s="124"/>
      <c r="N291" s="127"/>
      <c r="O291" s="124"/>
      <c r="P291" s="128"/>
      <c r="Q291" s="123"/>
      <c r="R291" s="124"/>
      <c r="S291" s="125"/>
      <c r="T291" s="123"/>
      <c r="U291" s="129"/>
      <c r="V291" s="127"/>
      <c r="W291" s="129"/>
      <c r="X291" s="130"/>
    </row>
    <row r="292" spans="2:28" ht="17.25" customHeight="1" x14ac:dyDescent="0.25">
      <c r="B292" s="207" t="s">
        <v>82</v>
      </c>
      <c r="C292" s="123">
        <v>321</v>
      </c>
      <c r="D292" s="499">
        <v>321</v>
      </c>
      <c r="E292" s="502">
        <v>1</v>
      </c>
      <c r="F292" s="131">
        <v>321</v>
      </c>
      <c r="G292" s="152">
        <v>321</v>
      </c>
      <c r="H292" s="516">
        <v>1</v>
      </c>
      <c r="I292" s="131"/>
      <c r="J292" s="132"/>
      <c r="K292" s="133"/>
      <c r="L292" s="134"/>
      <c r="M292" s="132"/>
      <c r="N292" s="135"/>
      <c r="O292" s="132"/>
      <c r="P292" s="136"/>
      <c r="Q292" s="131"/>
      <c r="R292" s="132"/>
      <c r="S292" s="133"/>
      <c r="T292" s="131"/>
      <c r="U292" s="137"/>
      <c r="V292" s="135"/>
      <c r="W292" s="137"/>
      <c r="X292" s="138"/>
    </row>
    <row r="293" spans="2:28" ht="17.25" customHeight="1" thickBot="1" x14ac:dyDescent="0.3">
      <c r="B293" s="203" t="s">
        <v>242</v>
      </c>
      <c r="C293" s="377">
        <v>330</v>
      </c>
      <c r="D293" s="500">
        <v>330</v>
      </c>
      <c r="E293" s="503">
        <v>1</v>
      </c>
      <c r="F293" s="139">
        <v>330</v>
      </c>
      <c r="G293" s="514">
        <v>330</v>
      </c>
      <c r="H293" s="517">
        <v>1</v>
      </c>
      <c r="I293" s="139"/>
      <c r="J293" s="140"/>
      <c r="K293" s="141"/>
      <c r="L293" s="142"/>
      <c r="M293" s="140"/>
      <c r="N293" s="143"/>
      <c r="O293" s="140"/>
      <c r="P293" s="144"/>
      <c r="Q293" s="139"/>
      <c r="R293" s="140"/>
      <c r="S293" s="141"/>
      <c r="T293" s="139"/>
      <c r="U293" s="145"/>
      <c r="V293" s="143"/>
      <c r="W293" s="451"/>
      <c r="X293" s="452"/>
    </row>
    <row r="294" spans="2:28" ht="27.75" customHeight="1" x14ac:dyDescent="0.25"/>
    <row r="295" spans="2:28" ht="17.25" customHeight="1" x14ac:dyDescent="0.25">
      <c r="B295" s="805" t="s">
        <v>258</v>
      </c>
      <c r="C295" s="805"/>
      <c r="D295" s="805"/>
      <c r="E295" s="805"/>
      <c r="F295" s="805"/>
      <c r="G295" s="805"/>
      <c r="H295" s="805"/>
      <c r="I295" s="805"/>
      <c r="J295" s="805"/>
      <c r="K295" s="805"/>
    </row>
    <row r="296" spans="2:28" ht="17.25" customHeight="1" thickBot="1" x14ac:dyDescent="0.3">
      <c r="B296" s="885"/>
      <c r="C296" s="886"/>
      <c r="D296" s="886"/>
    </row>
    <row r="297" spans="2:28" ht="17.25" customHeight="1" x14ac:dyDescent="0.25">
      <c r="B297" s="694" t="s">
        <v>83</v>
      </c>
      <c r="C297" s="580" t="s">
        <v>901</v>
      </c>
      <c r="D297" s="584"/>
      <c r="E297" s="580" t="s">
        <v>992</v>
      </c>
      <c r="F297" s="584"/>
      <c r="G297" s="580" t="s">
        <v>84</v>
      </c>
      <c r="H297" s="726"/>
      <c r="I297" s="708" t="s">
        <v>85</v>
      </c>
      <c r="J297" s="709"/>
      <c r="K297" s="709"/>
      <c r="L297" s="709"/>
      <c r="M297" s="709"/>
      <c r="N297" s="709"/>
      <c r="O297" s="709"/>
      <c r="P297" s="709"/>
      <c r="Q297" s="710"/>
      <c r="R297" s="797" t="s">
        <v>86</v>
      </c>
      <c r="S297" s="709"/>
      <c r="T297" s="709"/>
      <c r="U297" s="709"/>
      <c r="V297" s="709"/>
      <c r="W297" s="710"/>
      <c r="Y297" s="11"/>
      <c r="Z297" s="11"/>
      <c r="AA297" s="11"/>
      <c r="AB297" s="11"/>
    </row>
    <row r="298" spans="2:28" ht="17.25" customHeight="1" x14ac:dyDescent="0.25">
      <c r="B298" s="695"/>
      <c r="C298" s="581"/>
      <c r="D298" s="585"/>
      <c r="E298" s="581"/>
      <c r="F298" s="585"/>
      <c r="G298" s="581"/>
      <c r="H298" s="728"/>
      <c r="I298" s="711" t="s">
        <v>897</v>
      </c>
      <c r="J298" s="712"/>
      <c r="K298" s="712"/>
      <c r="L298" s="712"/>
      <c r="M298" s="712"/>
      <c r="N298" s="712"/>
      <c r="O298" s="712" t="s">
        <v>896</v>
      </c>
      <c r="P298" s="712"/>
      <c r="Q298" s="713"/>
      <c r="R298" s="799"/>
      <c r="S298" s="712"/>
      <c r="T298" s="712"/>
      <c r="U298" s="712"/>
      <c r="V298" s="712"/>
      <c r="W298" s="713"/>
      <c r="Y298" s="11"/>
      <c r="Z298" s="12"/>
      <c r="AA298" s="12"/>
    </row>
    <row r="299" spans="2:28" ht="17.25" customHeight="1" thickBot="1" x14ac:dyDescent="0.3">
      <c r="B299" s="695"/>
      <c r="C299" s="583"/>
      <c r="D299" s="586"/>
      <c r="E299" s="583"/>
      <c r="F299" s="586"/>
      <c r="G299" s="583"/>
      <c r="H299" s="730"/>
      <c r="I299" s="714"/>
      <c r="J299" s="715"/>
      <c r="K299" s="715"/>
      <c r="L299" s="715"/>
      <c r="M299" s="715"/>
      <c r="N299" s="715"/>
      <c r="O299" s="715"/>
      <c r="P299" s="715"/>
      <c r="Q299" s="593"/>
      <c r="R299" s="896"/>
      <c r="S299" s="715"/>
      <c r="T299" s="715"/>
      <c r="U299" s="715"/>
      <c r="V299" s="715"/>
      <c r="W299" s="593"/>
      <c r="Y299" s="11"/>
      <c r="Z299" s="12"/>
      <c r="AA299" s="12"/>
    </row>
    <row r="300" spans="2:28" ht="17.25" customHeight="1" x14ac:dyDescent="0.25">
      <c r="B300" s="695"/>
      <c r="C300" s="871" t="s">
        <v>674</v>
      </c>
      <c r="D300" s="546" t="s">
        <v>675</v>
      </c>
      <c r="E300" s="871" t="s">
        <v>674</v>
      </c>
      <c r="F300" s="546" t="s">
        <v>675</v>
      </c>
      <c r="G300" s="871" t="s">
        <v>674</v>
      </c>
      <c r="H300" s="533" t="s">
        <v>675</v>
      </c>
      <c r="I300" s="588" t="s">
        <v>202</v>
      </c>
      <c r="J300" s="590" t="s">
        <v>203</v>
      </c>
      <c r="K300" s="578" t="s">
        <v>204</v>
      </c>
      <c r="L300" s="887" t="s">
        <v>205</v>
      </c>
      <c r="M300" s="887" t="s">
        <v>206</v>
      </c>
      <c r="N300" s="578">
        <v>10</v>
      </c>
      <c r="O300" s="1034" t="s">
        <v>898</v>
      </c>
      <c r="P300" s="578" t="s">
        <v>1017</v>
      </c>
      <c r="Q300" s="892" t="s">
        <v>899</v>
      </c>
      <c r="R300" s="905" t="s">
        <v>674</v>
      </c>
      <c r="S300" s="1024" t="s">
        <v>675</v>
      </c>
      <c r="T300" s="543" t="s">
        <v>254</v>
      </c>
      <c r="U300" s="543" t="s">
        <v>255</v>
      </c>
      <c r="V300" s="543" t="s">
        <v>256</v>
      </c>
      <c r="W300" s="546" t="s">
        <v>257</v>
      </c>
      <c r="Y300" s="12"/>
      <c r="Z300" s="12"/>
      <c r="AA300" s="12"/>
    </row>
    <row r="301" spans="2:28" ht="17.25" customHeight="1" thickBot="1" x14ac:dyDescent="0.3">
      <c r="B301" s="696"/>
      <c r="C301" s="583"/>
      <c r="D301" s="586"/>
      <c r="E301" s="583"/>
      <c r="F301" s="586"/>
      <c r="G301" s="583"/>
      <c r="H301" s="730"/>
      <c r="I301" s="589"/>
      <c r="J301" s="591"/>
      <c r="K301" s="579"/>
      <c r="L301" s="888"/>
      <c r="M301" s="888"/>
      <c r="N301" s="579"/>
      <c r="O301" s="1035"/>
      <c r="P301" s="579"/>
      <c r="Q301" s="893"/>
      <c r="R301" s="896"/>
      <c r="S301" s="715"/>
      <c r="T301" s="715"/>
      <c r="U301" s="747"/>
      <c r="V301" s="747"/>
      <c r="W301" s="586"/>
      <c r="Y301" s="12"/>
      <c r="Z301" s="12"/>
      <c r="AA301" s="12"/>
    </row>
    <row r="302" spans="2:28" ht="17.25" customHeight="1" x14ac:dyDescent="0.25">
      <c r="B302" s="204" t="s">
        <v>89</v>
      </c>
      <c r="C302" s="123">
        <v>328</v>
      </c>
      <c r="D302" s="148">
        <v>178</v>
      </c>
      <c r="E302" s="429">
        <v>330</v>
      </c>
      <c r="F302" s="430">
        <v>179</v>
      </c>
      <c r="G302" s="123">
        <v>330</v>
      </c>
      <c r="H302" s="148">
        <v>179</v>
      </c>
      <c r="I302" s="429"/>
      <c r="J302" s="438"/>
      <c r="K302" s="439"/>
      <c r="L302" s="439"/>
      <c r="M302" s="439"/>
      <c r="N302" s="440"/>
      <c r="O302" s="441"/>
      <c r="P302" s="441"/>
      <c r="Q302" s="442"/>
      <c r="R302" s="435">
        <f>SUM(T302:W302)</f>
        <v>0</v>
      </c>
      <c r="S302" s="347"/>
      <c r="T302" s="347"/>
      <c r="U302" s="347"/>
      <c r="V302" s="347"/>
      <c r="W302" s="348"/>
      <c r="Y302" s="5"/>
      <c r="Z302" s="5"/>
      <c r="AA302" s="5"/>
    </row>
    <row r="303" spans="2:28" ht="17.25" customHeight="1" x14ac:dyDescent="0.25">
      <c r="B303" s="205" t="s">
        <v>90</v>
      </c>
      <c r="C303" s="131"/>
      <c r="D303" s="151"/>
      <c r="E303" s="123">
        <f>SUM(G303,R303,C313)</f>
        <v>0</v>
      </c>
      <c r="F303" s="151"/>
      <c r="G303" s="131"/>
      <c r="H303" s="151"/>
      <c r="I303" s="131"/>
      <c r="J303" s="134"/>
      <c r="K303" s="152"/>
      <c r="L303" s="152"/>
      <c r="M303" s="152"/>
      <c r="N303" s="432"/>
      <c r="O303" s="443"/>
      <c r="P303" s="443"/>
      <c r="Q303" s="444"/>
      <c r="R303" s="436">
        <f>SUM(T303:W303)</f>
        <v>0</v>
      </c>
      <c r="S303" s="154"/>
      <c r="T303" s="154"/>
      <c r="U303" s="154"/>
      <c r="V303" s="154"/>
      <c r="W303" s="155"/>
      <c r="Y303" s="5"/>
      <c r="Z303" s="5"/>
      <c r="AA303" s="5"/>
    </row>
    <row r="304" spans="2:28" ht="17.25" customHeight="1" thickBot="1" x14ac:dyDescent="0.3">
      <c r="B304" s="205" t="s">
        <v>91</v>
      </c>
      <c r="C304" s="153"/>
      <c r="D304" s="155"/>
      <c r="E304" s="123">
        <f>SUM(G304,R304,C314)</f>
        <v>0</v>
      </c>
      <c r="F304" s="155"/>
      <c r="G304" s="153"/>
      <c r="H304" s="155"/>
      <c r="I304" s="153"/>
      <c r="J304" s="156"/>
      <c r="K304" s="154"/>
      <c r="L304" s="154"/>
      <c r="M304" s="154"/>
      <c r="N304" s="433"/>
      <c r="O304" s="443"/>
      <c r="P304" s="443"/>
      <c r="Q304" s="444"/>
      <c r="R304" s="436">
        <f>SUM(T304:W304)</f>
        <v>0</v>
      </c>
      <c r="S304" s="154"/>
      <c r="T304" s="154"/>
      <c r="U304" s="154"/>
      <c r="V304" s="154"/>
      <c r="W304" s="155"/>
      <c r="Y304" s="5"/>
      <c r="Z304" s="5"/>
      <c r="AA304" s="5"/>
    </row>
    <row r="305" spans="2:27" ht="17.25" customHeight="1" thickBot="1" x14ac:dyDescent="0.3">
      <c r="B305" s="206" t="s">
        <v>92</v>
      </c>
      <c r="C305" s="123">
        <v>328</v>
      </c>
      <c r="D305" s="148">
        <v>178</v>
      </c>
      <c r="E305" s="429">
        <v>330</v>
      </c>
      <c r="F305" s="430">
        <v>179</v>
      </c>
      <c r="G305" s="123">
        <v>330</v>
      </c>
      <c r="H305" s="148">
        <v>179</v>
      </c>
      <c r="I305" s="146"/>
      <c r="J305" s="157"/>
      <c r="K305" s="158"/>
      <c r="L305" s="158"/>
      <c r="M305" s="158"/>
      <c r="N305" s="434"/>
      <c r="O305" s="445"/>
      <c r="P305" s="445"/>
      <c r="Q305" s="446"/>
      <c r="R305" s="437">
        <f>SUM(T305:W305)</f>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694" t="s">
        <v>83</v>
      </c>
      <c r="C307" s="580" t="s">
        <v>87</v>
      </c>
      <c r="D307" s="584"/>
      <c r="E307" s="755" t="s">
        <v>179</v>
      </c>
      <c r="F307" s="755" t="s">
        <v>180</v>
      </c>
      <c r="G307" s="25"/>
      <c r="H307" s="25"/>
      <c r="I307" s="24"/>
      <c r="J307" s="24"/>
      <c r="K307" s="24"/>
      <c r="L307" s="24"/>
      <c r="M307" s="24"/>
      <c r="N307" s="22"/>
    </row>
    <row r="308" spans="2:27" ht="17.25" customHeight="1" x14ac:dyDescent="0.25">
      <c r="B308" s="695"/>
      <c r="C308" s="581"/>
      <c r="D308" s="585"/>
      <c r="E308" s="756"/>
      <c r="F308" s="756"/>
      <c r="G308" s="25"/>
      <c r="H308" s="25"/>
      <c r="I308" s="24"/>
      <c r="J308" s="24"/>
      <c r="K308" s="24"/>
      <c r="L308" s="24"/>
      <c r="M308" s="24"/>
      <c r="N308" s="22"/>
    </row>
    <row r="309" spans="2:27" ht="17.25" customHeight="1" thickBot="1" x14ac:dyDescent="0.3">
      <c r="B309" s="695"/>
      <c r="C309" s="583"/>
      <c r="D309" s="586"/>
      <c r="E309" s="756"/>
      <c r="F309" s="756"/>
      <c r="G309" s="25"/>
      <c r="H309" s="25"/>
      <c r="I309" s="24"/>
      <c r="J309" s="24"/>
      <c r="K309" s="24"/>
      <c r="L309" s="24"/>
      <c r="M309" s="24"/>
      <c r="N309" s="22"/>
    </row>
    <row r="310" spans="2:27" ht="17.25" customHeight="1" x14ac:dyDescent="0.25">
      <c r="B310" s="695"/>
      <c r="C310" s="806" t="s">
        <v>674</v>
      </c>
      <c r="D310" s="592" t="s">
        <v>675</v>
      </c>
      <c r="E310" s="756"/>
      <c r="F310" s="756"/>
      <c r="G310" s="25"/>
      <c r="H310" s="25"/>
      <c r="I310" s="24"/>
      <c r="J310" s="24"/>
      <c r="K310" s="24"/>
      <c r="L310" s="24"/>
      <c r="M310" s="24"/>
      <c r="N310" s="22"/>
    </row>
    <row r="311" spans="2:27" ht="17.25" customHeight="1" thickBot="1" x14ac:dyDescent="0.3">
      <c r="B311" s="696"/>
      <c r="C311" s="714"/>
      <c r="D311" s="593"/>
      <c r="E311" s="757"/>
      <c r="F311" s="757"/>
      <c r="G311" s="25"/>
      <c r="H311" s="25"/>
      <c r="I311" s="24"/>
      <c r="J311" s="24"/>
      <c r="K311" s="24"/>
      <c r="L311" s="24"/>
      <c r="M311" s="24"/>
      <c r="N311" s="22"/>
    </row>
    <row r="312" spans="2:27" ht="17.25" customHeight="1" x14ac:dyDescent="0.25">
      <c r="B312" s="204" t="s">
        <v>89</v>
      </c>
      <c r="C312" s="149">
        <v>0</v>
      </c>
      <c r="D312" s="150">
        <v>0</v>
      </c>
      <c r="E312" s="349">
        <v>1</v>
      </c>
      <c r="F312" s="349">
        <v>0</v>
      </c>
      <c r="G312" s="25"/>
      <c r="H312" s="25"/>
      <c r="I312" s="24"/>
      <c r="J312" s="24"/>
      <c r="K312" s="24"/>
      <c r="L312" s="24"/>
      <c r="M312" s="24"/>
      <c r="N312" s="22"/>
    </row>
    <row r="313" spans="2:27" ht="17.25" customHeight="1" x14ac:dyDescent="0.25">
      <c r="B313" s="205" t="s">
        <v>90</v>
      </c>
      <c r="C313" s="153"/>
      <c r="D313" s="155"/>
      <c r="E313" s="350"/>
      <c r="F313" s="350"/>
      <c r="G313" s="25"/>
      <c r="H313" s="25"/>
      <c r="I313" s="24"/>
      <c r="J313" s="24"/>
      <c r="K313" s="24"/>
      <c r="L313" s="24"/>
      <c r="M313" s="24"/>
      <c r="N313" s="22"/>
    </row>
    <row r="314" spans="2:27" ht="17.25" customHeight="1" x14ac:dyDescent="0.25">
      <c r="B314" s="205" t="s">
        <v>91</v>
      </c>
      <c r="C314" s="153"/>
      <c r="D314" s="155"/>
      <c r="E314" s="350"/>
      <c r="F314" s="350"/>
      <c r="G314" s="25"/>
      <c r="H314" s="25"/>
      <c r="I314" s="24"/>
      <c r="J314" s="24"/>
      <c r="K314" s="24"/>
      <c r="L314" s="24"/>
      <c r="M314" s="24"/>
      <c r="N314" s="22"/>
    </row>
    <row r="315" spans="2:27" ht="17.25" customHeight="1" thickBot="1" x14ac:dyDescent="0.3">
      <c r="B315" s="206" t="s">
        <v>92</v>
      </c>
      <c r="C315" s="146"/>
      <c r="D315" s="147"/>
      <c r="E315" s="351"/>
      <c r="F315" s="351"/>
      <c r="G315" s="25"/>
      <c r="H315" s="25"/>
      <c r="I315" s="24"/>
      <c r="J315" s="24"/>
      <c r="K315" s="24"/>
      <c r="L315" s="24"/>
      <c r="M315" s="24"/>
      <c r="N315" s="22"/>
    </row>
    <row r="316" spans="2:27" ht="17.25" customHeight="1" x14ac:dyDescent="0.25">
      <c r="B316" s="24"/>
      <c r="C316" s="24"/>
      <c r="D316" s="24"/>
      <c r="E316" s="24"/>
      <c r="F316" s="24"/>
      <c r="G316" s="24"/>
      <c r="H316" s="24"/>
      <c r="I316" s="24"/>
      <c r="J316" s="24"/>
      <c r="K316" s="24"/>
      <c r="L316" s="24"/>
      <c r="M316" s="24"/>
      <c r="N316" s="22"/>
    </row>
    <row r="317" spans="2:27" ht="17.25" customHeight="1" thickBot="1" x14ac:dyDescent="0.3">
      <c r="B317" s="927" t="s">
        <v>617</v>
      </c>
      <c r="C317" s="927"/>
      <c r="D317" s="927"/>
      <c r="E317" s="25"/>
      <c r="F317" s="25"/>
      <c r="G317" s="25"/>
      <c r="H317" s="25"/>
      <c r="I317" s="24"/>
      <c r="J317" s="24"/>
      <c r="K317" s="24"/>
      <c r="L317" s="24"/>
      <c r="M317" s="24"/>
      <c r="N317" s="22"/>
    </row>
    <row r="318" spans="2:27" ht="17.25" customHeight="1" x14ac:dyDescent="0.25">
      <c r="B318" s="1015" t="s">
        <v>1216</v>
      </c>
      <c r="C318" s="1016"/>
      <c r="D318" s="1016"/>
      <c r="E318" s="1016"/>
      <c r="F318" s="1016"/>
      <c r="G318" s="1016"/>
      <c r="H318" s="1016"/>
      <c r="I318" s="1016"/>
      <c r="J318" s="1016"/>
      <c r="K318" s="1016"/>
      <c r="L318" s="1016"/>
      <c r="M318" s="1016"/>
      <c r="N318" s="1016"/>
      <c r="O318" s="1016"/>
      <c r="P318" s="1016"/>
      <c r="Q318" s="1016"/>
      <c r="R318" s="1016"/>
      <c r="S318" s="1017"/>
    </row>
    <row r="319" spans="2:27" ht="17.25" customHeight="1" x14ac:dyDescent="0.25">
      <c r="B319" s="1018"/>
      <c r="C319" s="1019"/>
      <c r="D319" s="1019"/>
      <c r="E319" s="1019"/>
      <c r="F319" s="1019"/>
      <c r="G319" s="1019"/>
      <c r="H319" s="1019"/>
      <c r="I319" s="1019"/>
      <c r="J319" s="1019"/>
      <c r="K319" s="1019"/>
      <c r="L319" s="1019"/>
      <c r="M319" s="1019"/>
      <c r="N319" s="1019"/>
      <c r="O319" s="1019"/>
      <c r="P319" s="1019"/>
      <c r="Q319" s="1019"/>
      <c r="R319" s="1019"/>
      <c r="S319" s="1020"/>
    </row>
    <row r="320" spans="2:27" ht="17.25" customHeight="1" x14ac:dyDescent="0.25">
      <c r="B320" s="1018"/>
      <c r="C320" s="1019"/>
      <c r="D320" s="1019"/>
      <c r="E320" s="1019"/>
      <c r="F320" s="1019"/>
      <c r="G320" s="1019"/>
      <c r="H320" s="1019"/>
      <c r="I320" s="1019"/>
      <c r="J320" s="1019"/>
      <c r="K320" s="1019"/>
      <c r="L320" s="1019"/>
      <c r="M320" s="1019"/>
      <c r="N320" s="1019"/>
      <c r="O320" s="1019"/>
      <c r="P320" s="1019"/>
      <c r="Q320" s="1019"/>
      <c r="R320" s="1019"/>
      <c r="S320" s="1020"/>
    </row>
    <row r="321" spans="2:19" ht="17.25" customHeight="1" x14ac:dyDescent="0.25">
      <c r="B321" s="1018"/>
      <c r="C321" s="1019"/>
      <c r="D321" s="1019"/>
      <c r="E321" s="1019"/>
      <c r="F321" s="1019"/>
      <c r="G321" s="1019"/>
      <c r="H321" s="1019"/>
      <c r="I321" s="1019"/>
      <c r="J321" s="1019"/>
      <c r="K321" s="1019"/>
      <c r="L321" s="1019"/>
      <c r="M321" s="1019"/>
      <c r="N321" s="1019"/>
      <c r="O321" s="1019"/>
      <c r="P321" s="1019"/>
      <c r="Q321" s="1019"/>
      <c r="R321" s="1019"/>
      <c r="S321" s="1020"/>
    </row>
    <row r="322" spans="2:19" ht="17.25" customHeight="1" thickBot="1" x14ac:dyDescent="0.3">
      <c r="B322" s="1021"/>
      <c r="C322" s="1022"/>
      <c r="D322" s="1022"/>
      <c r="E322" s="1022"/>
      <c r="F322" s="1022"/>
      <c r="G322" s="1022"/>
      <c r="H322" s="1022"/>
      <c r="I322" s="1022"/>
      <c r="J322" s="1022"/>
      <c r="K322" s="1022"/>
      <c r="L322" s="1022"/>
      <c r="M322" s="1022"/>
      <c r="N322" s="1022"/>
      <c r="O322" s="1022"/>
      <c r="P322" s="1022"/>
      <c r="Q322" s="1022"/>
      <c r="R322" s="1022"/>
      <c r="S322" s="1023"/>
    </row>
    <row r="323" spans="2:19" ht="17.25" customHeight="1" x14ac:dyDescent="0.25"/>
    <row r="324" spans="2:19" ht="17.25" customHeight="1" x14ac:dyDescent="0.25">
      <c r="B324" s="805" t="s">
        <v>995</v>
      </c>
      <c r="C324" s="805"/>
      <c r="D324" s="805"/>
      <c r="E324" s="805"/>
      <c r="F324" s="805"/>
      <c r="G324" s="805"/>
      <c r="H324" s="805"/>
      <c r="I324" s="805"/>
      <c r="J324" s="805"/>
      <c r="K324" s="805"/>
      <c r="L324" s="805"/>
      <c r="M324" s="805"/>
      <c r="N324" s="805"/>
    </row>
    <row r="325" spans="2:19" ht="17.25" customHeight="1" thickBot="1" x14ac:dyDescent="0.3"/>
    <row r="326" spans="2:19" ht="17.25" customHeight="1" thickBot="1" x14ac:dyDescent="0.3">
      <c r="B326" s="538" t="s">
        <v>259</v>
      </c>
      <c r="C326" s="538" t="s">
        <v>150</v>
      </c>
      <c r="D326" s="1036" t="s">
        <v>993</v>
      </c>
      <c r="E326" s="1037"/>
      <c r="F326" s="1037"/>
      <c r="G326" s="1037"/>
      <c r="H326" s="1037"/>
      <c r="I326" s="1037"/>
      <c r="J326" s="1037"/>
      <c r="K326" s="1037"/>
      <c r="L326" s="1037"/>
      <c r="M326" s="1037"/>
      <c r="N326" s="1037"/>
      <c r="O326" s="1038"/>
      <c r="P326" s="601" t="s">
        <v>156</v>
      </c>
      <c r="Q326" s="538" t="s">
        <v>153</v>
      </c>
      <c r="R326" s="530" t="s">
        <v>157</v>
      </c>
    </row>
    <row r="327" spans="2:19" ht="17.25" customHeight="1" x14ac:dyDescent="0.25">
      <c r="B327" s="539"/>
      <c r="C327" s="539"/>
      <c r="D327" s="537" t="s">
        <v>151</v>
      </c>
      <c r="E327" s="543" t="s">
        <v>154</v>
      </c>
      <c r="F327" s="533" t="s">
        <v>152</v>
      </c>
      <c r="G327" s="871" t="s">
        <v>151</v>
      </c>
      <c r="H327" s="543" t="s">
        <v>154</v>
      </c>
      <c r="I327" s="533" t="s">
        <v>152</v>
      </c>
      <c r="J327" s="871" t="s">
        <v>151</v>
      </c>
      <c r="K327" s="543" t="s">
        <v>154</v>
      </c>
      <c r="L327" s="533" t="s">
        <v>152</v>
      </c>
      <c r="M327" s="580" t="s">
        <v>151</v>
      </c>
      <c r="N327" s="576" t="s">
        <v>154</v>
      </c>
      <c r="O327" s="584" t="s">
        <v>152</v>
      </c>
      <c r="P327" s="602"/>
      <c r="Q327" s="539"/>
      <c r="R327" s="532"/>
    </row>
    <row r="328" spans="2:19" ht="17.25" customHeight="1" x14ac:dyDescent="0.25">
      <c r="B328" s="539"/>
      <c r="C328" s="539"/>
      <c r="D328" s="727"/>
      <c r="E328" s="577"/>
      <c r="F328" s="728"/>
      <c r="G328" s="581"/>
      <c r="H328" s="577"/>
      <c r="I328" s="728"/>
      <c r="J328" s="581"/>
      <c r="K328" s="577"/>
      <c r="L328" s="728"/>
      <c r="M328" s="581"/>
      <c r="N328" s="577"/>
      <c r="O328" s="585"/>
      <c r="P328" s="602"/>
      <c r="Q328" s="539"/>
      <c r="R328" s="532"/>
    </row>
    <row r="329" spans="2:19" ht="17.25" customHeight="1" x14ac:dyDescent="0.25">
      <c r="B329" s="539"/>
      <c r="C329" s="539"/>
      <c r="D329" s="727"/>
      <c r="E329" s="577"/>
      <c r="F329" s="728"/>
      <c r="G329" s="581"/>
      <c r="H329" s="577"/>
      <c r="I329" s="728"/>
      <c r="J329" s="581"/>
      <c r="K329" s="577"/>
      <c r="L329" s="728"/>
      <c r="M329" s="581"/>
      <c r="N329" s="577"/>
      <c r="O329" s="585"/>
      <c r="P329" s="602"/>
      <c r="Q329" s="539"/>
      <c r="R329" s="532"/>
    </row>
    <row r="330" spans="2:19" ht="17.25" customHeight="1" x14ac:dyDescent="0.25">
      <c r="B330" s="539"/>
      <c r="C330" s="539"/>
      <c r="D330" s="727"/>
      <c r="E330" s="577"/>
      <c r="F330" s="728"/>
      <c r="G330" s="581"/>
      <c r="H330" s="577"/>
      <c r="I330" s="728"/>
      <c r="J330" s="581"/>
      <c r="K330" s="577"/>
      <c r="L330" s="728"/>
      <c r="M330" s="581"/>
      <c r="N330" s="577"/>
      <c r="O330" s="585"/>
      <c r="P330" s="602"/>
      <c r="Q330" s="539"/>
      <c r="R330" s="532"/>
    </row>
    <row r="331" spans="2:19" ht="17.25" customHeight="1" x14ac:dyDescent="0.25">
      <c r="B331" s="539"/>
      <c r="C331" s="539"/>
      <c r="D331" s="727"/>
      <c r="E331" s="577"/>
      <c r="F331" s="728"/>
      <c r="G331" s="581"/>
      <c r="H331" s="577"/>
      <c r="I331" s="728"/>
      <c r="J331" s="581"/>
      <c r="K331" s="577"/>
      <c r="L331" s="728"/>
      <c r="M331" s="581"/>
      <c r="N331" s="577"/>
      <c r="O331" s="585"/>
      <c r="P331" s="602"/>
      <c r="Q331" s="539"/>
      <c r="R331" s="532"/>
    </row>
    <row r="332" spans="2:19" ht="17.25" customHeight="1" x14ac:dyDescent="0.25">
      <c r="B332" s="539"/>
      <c r="C332" s="539"/>
      <c r="D332" s="727"/>
      <c r="E332" s="577"/>
      <c r="F332" s="728"/>
      <c r="G332" s="581"/>
      <c r="H332" s="577"/>
      <c r="I332" s="728"/>
      <c r="J332" s="581"/>
      <c r="K332" s="577"/>
      <c r="L332" s="728"/>
      <c r="M332" s="581"/>
      <c r="N332" s="577"/>
      <c r="O332" s="585"/>
      <c r="P332" s="602"/>
      <c r="Q332" s="539"/>
      <c r="R332" s="532"/>
    </row>
    <row r="333" spans="2:19" ht="17.25" customHeight="1" x14ac:dyDescent="0.25">
      <c r="B333" s="539"/>
      <c r="C333" s="539"/>
      <c r="D333" s="727"/>
      <c r="E333" s="577"/>
      <c r="F333" s="728"/>
      <c r="G333" s="581"/>
      <c r="H333" s="577"/>
      <c r="I333" s="728"/>
      <c r="J333" s="581"/>
      <c r="K333" s="577"/>
      <c r="L333" s="728"/>
      <c r="M333" s="581"/>
      <c r="N333" s="577"/>
      <c r="O333" s="585"/>
      <c r="P333" s="602"/>
      <c r="Q333" s="539"/>
      <c r="R333" s="532"/>
    </row>
    <row r="334" spans="2:19" ht="17.25" customHeight="1" x14ac:dyDescent="0.25">
      <c r="B334" s="539"/>
      <c r="C334" s="539"/>
      <c r="D334" s="727"/>
      <c r="E334" s="577"/>
      <c r="F334" s="728"/>
      <c r="G334" s="581"/>
      <c r="H334" s="577"/>
      <c r="I334" s="728"/>
      <c r="J334" s="581"/>
      <c r="K334" s="577"/>
      <c r="L334" s="728"/>
      <c r="M334" s="581"/>
      <c r="N334" s="577"/>
      <c r="O334" s="585"/>
      <c r="P334" s="602"/>
      <c r="Q334" s="539"/>
      <c r="R334" s="532"/>
    </row>
    <row r="335" spans="2:19" ht="17.25" customHeight="1" x14ac:dyDescent="0.25">
      <c r="B335" s="539"/>
      <c r="C335" s="539"/>
      <c r="D335" s="547" t="s">
        <v>286</v>
      </c>
      <c r="E335" s="548"/>
      <c r="F335" s="549"/>
      <c r="G335" s="547" t="s">
        <v>97</v>
      </c>
      <c r="H335" s="548"/>
      <c r="I335" s="549"/>
      <c r="J335" s="547" t="s">
        <v>98</v>
      </c>
      <c r="K335" s="548"/>
      <c r="L335" s="548"/>
      <c r="M335" s="1039" t="s">
        <v>155</v>
      </c>
      <c r="N335" s="1040"/>
      <c r="O335" s="1041"/>
      <c r="P335" s="602"/>
      <c r="Q335" s="539"/>
      <c r="R335" s="532"/>
    </row>
    <row r="336" spans="2:19" ht="17.25" customHeight="1" thickBot="1" x14ac:dyDescent="0.3">
      <c r="B336" s="540"/>
      <c r="C336" s="540"/>
      <c r="D336" s="550"/>
      <c r="E336" s="551"/>
      <c r="F336" s="552"/>
      <c r="G336" s="550"/>
      <c r="H336" s="551"/>
      <c r="I336" s="552"/>
      <c r="J336" s="550"/>
      <c r="K336" s="551"/>
      <c r="L336" s="551"/>
      <c r="M336" s="897"/>
      <c r="N336" s="898"/>
      <c r="O336" s="899"/>
      <c r="P336" s="550"/>
      <c r="Q336" s="540"/>
      <c r="R336" s="532"/>
    </row>
    <row r="337" spans="2:23" ht="17.25" customHeight="1" x14ac:dyDescent="0.25">
      <c r="B337" s="202" t="s">
        <v>82</v>
      </c>
      <c r="C337" s="102">
        <v>75</v>
      </c>
      <c r="D337" s="159"/>
      <c r="E337" s="160"/>
      <c r="F337" s="161"/>
      <c r="G337" s="162"/>
      <c r="H337" s="160">
        <v>9.0399999999999991</v>
      </c>
      <c r="I337" s="109"/>
      <c r="J337" s="159"/>
      <c r="K337" s="160">
        <v>8.77</v>
      </c>
      <c r="L337" s="161"/>
      <c r="M337" s="324"/>
      <c r="N337" s="160"/>
      <c r="O337" s="109"/>
      <c r="P337" s="352"/>
      <c r="Q337" s="165">
        <v>8.9</v>
      </c>
      <c r="R337" s="102"/>
    </row>
    <row r="338" spans="2:23" ht="17.25" customHeight="1" thickBot="1" x14ac:dyDescent="0.3">
      <c r="B338" s="203" t="s">
        <v>242</v>
      </c>
      <c r="C338" s="415">
        <v>77</v>
      </c>
      <c r="D338" s="166"/>
      <c r="E338" s="167"/>
      <c r="F338" s="168"/>
      <c r="G338" s="169"/>
      <c r="H338" s="167">
        <v>8.4</v>
      </c>
      <c r="I338" s="112"/>
      <c r="J338" s="166"/>
      <c r="K338" s="167">
        <v>8</v>
      </c>
      <c r="L338" s="168"/>
      <c r="M338" s="169"/>
      <c r="N338" s="167"/>
      <c r="O338" s="112"/>
      <c r="P338" s="353"/>
      <c r="Q338" s="172">
        <v>8.1999999999999993</v>
      </c>
      <c r="R338" s="415"/>
    </row>
    <row r="339" spans="2:23" ht="17.25" customHeight="1" x14ac:dyDescent="0.25"/>
    <row r="340" spans="2:23" ht="17.25" customHeight="1" x14ac:dyDescent="0.25">
      <c r="B340" s="805" t="s">
        <v>994</v>
      </c>
      <c r="C340" s="805"/>
      <c r="D340" s="805"/>
      <c r="E340" s="805"/>
      <c r="F340" s="805"/>
      <c r="G340" s="805"/>
      <c r="H340" s="805"/>
      <c r="I340" s="805"/>
      <c r="J340" s="805"/>
      <c r="K340" s="805"/>
      <c r="L340" s="805"/>
      <c r="M340" s="805"/>
      <c r="N340" s="805"/>
      <c r="O340" s="805"/>
      <c r="P340" s="805"/>
    </row>
    <row r="341" spans="2:23" ht="17.25" customHeight="1" thickBot="1" x14ac:dyDescent="0.3"/>
    <row r="342" spans="2:23" ht="17.25" customHeight="1" thickBot="1" x14ac:dyDescent="0.3">
      <c r="B342" s="538" t="s">
        <v>259</v>
      </c>
      <c r="C342" s="538" t="s">
        <v>915</v>
      </c>
      <c r="D342" s="538" t="s">
        <v>914</v>
      </c>
      <c r="E342" s="538" t="s">
        <v>916</v>
      </c>
      <c r="F342" s="656" t="s">
        <v>1059</v>
      </c>
      <c r="G342" s="656"/>
      <c r="H342" s="656"/>
      <c r="I342" s="656"/>
      <c r="J342" s="656"/>
      <c r="K342" s="656"/>
      <c r="L342" s="656"/>
      <c r="M342" s="656"/>
      <c r="N342" s="656"/>
      <c r="O342" s="656"/>
      <c r="P342" s="656"/>
      <c r="Q342" s="656"/>
      <c r="R342" s="538" t="s">
        <v>1060</v>
      </c>
      <c r="S342" s="544" t="s">
        <v>817</v>
      </c>
      <c r="T342" s="538" t="s">
        <v>917</v>
      </c>
      <c r="U342" s="538" t="s">
        <v>921</v>
      </c>
      <c r="V342" s="538" t="s">
        <v>94</v>
      </c>
      <c r="W342" s="538" t="s">
        <v>149</v>
      </c>
    </row>
    <row r="343" spans="2:23" ht="17.25" customHeight="1" x14ac:dyDescent="0.25">
      <c r="B343" s="539"/>
      <c r="C343" s="539"/>
      <c r="D343" s="539"/>
      <c r="E343" s="539"/>
      <c r="F343" s="535" t="s">
        <v>95</v>
      </c>
      <c r="G343" s="541" t="s">
        <v>96</v>
      </c>
      <c r="H343" s="544" t="s">
        <v>710</v>
      </c>
      <c r="I343" s="580" t="s">
        <v>95</v>
      </c>
      <c r="J343" s="576" t="s">
        <v>96</v>
      </c>
      <c r="K343" s="726" t="s">
        <v>710</v>
      </c>
      <c r="L343" s="580" t="s">
        <v>95</v>
      </c>
      <c r="M343" s="576" t="s">
        <v>96</v>
      </c>
      <c r="N343" s="726" t="s">
        <v>710</v>
      </c>
      <c r="O343" s="580" t="s">
        <v>95</v>
      </c>
      <c r="P343" s="576" t="s">
        <v>96</v>
      </c>
      <c r="Q343" s="726" t="s">
        <v>710</v>
      </c>
      <c r="R343" s="539"/>
      <c r="S343" s="545"/>
      <c r="T343" s="539"/>
      <c r="U343" s="539"/>
      <c r="V343" s="539"/>
      <c r="W343" s="539"/>
    </row>
    <row r="344" spans="2:23" ht="17.25" customHeight="1" x14ac:dyDescent="0.25">
      <c r="B344" s="539"/>
      <c r="C344" s="539"/>
      <c r="D344" s="539"/>
      <c r="E344" s="539"/>
      <c r="F344" s="536"/>
      <c r="G344" s="542"/>
      <c r="H344" s="545"/>
      <c r="I344" s="581"/>
      <c r="J344" s="577"/>
      <c r="K344" s="728"/>
      <c r="L344" s="581"/>
      <c r="M344" s="577"/>
      <c r="N344" s="728"/>
      <c r="O344" s="581"/>
      <c r="P344" s="577"/>
      <c r="Q344" s="728"/>
      <c r="R344" s="539"/>
      <c r="S344" s="545"/>
      <c r="T344" s="539"/>
      <c r="U344" s="539"/>
      <c r="V344" s="539"/>
      <c r="W344" s="539"/>
    </row>
    <row r="345" spans="2:23" ht="17.25" customHeight="1" x14ac:dyDescent="0.25">
      <c r="B345" s="539"/>
      <c r="C345" s="539"/>
      <c r="D345" s="539"/>
      <c r="E345" s="539"/>
      <c r="F345" s="536"/>
      <c r="G345" s="542"/>
      <c r="H345" s="545"/>
      <c r="I345" s="581"/>
      <c r="J345" s="577"/>
      <c r="K345" s="728"/>
      <c r="L345" s="581"/>
      <c r="M345" s="577"/>
      <c r="N345" s="728"/>
      <c r="O345" s="581"/>
      <c r="P345" s="577"/>
      <c r="Q345" s="728"/>
      <c r="R345" s="539"/>
      <c r="S345" s="545"/>
      <c r="T345" s="539"/>
      <c r="U345" s="539"/>
      <c r="V345" s="539"/>
      <c r="W345" s="539"/>
    </row>
    <row r="346" spans="2:23" ht="17.25" customHeight="1" x14ac:dyDescent="0.25">
      <c r="B346" s="539"/>
      <c r="C346" s="539"/>
      <c r="D346" s="539"/>
      <c r="E346" s="539"/>
      <c r="F346" s="536"/>
      <c r="G346" s="542"/>
      <c r="H346" s="545"/>
      <c r="I346" s="581"/>
      <c r="J346" s="577"/>
      <c r="K346" s="728"/>
      <c r="L346" s="581"/>
      <c r="M346" s="577"/>
      <c r="N346" s="728"/>
      <c r="O346" s="581"/>
      <c r="P346" s="577"/>
      <c r="Q346" s="728"/>
      <c r="R346" s="539"/>
      <c r="S346" s="545"/>
      <c r="T346" s="539"/>
      <c r="U346" s="539"/>
      <c r="V346" s="539"/>
      <c r="W346" s="539"/>
    </row>
    <row r="347" spans="2:23" ht="17.25" customHeight="1" x14ac:dyDescent="0.25">
      <c r="B347" s="539"/>
      <c r="C347" s="539"/>
      <c r="D347" s="539"/>
      <c r="E347" s="539"/>
      <c r="F347" s="536"/>
      <c r="G347" s="542"/>
      <c r="H347" s="545"/>
      <c r="I347" s="581"/>
      <c r="J347" s="577"/>
      <c r="K347" s="728"/>
      <c r="L347" s="581"/>
      <c r="M347" s="577"/>
      <c r="N347" s="728"/>
      <c r="O347" s="581"/>
      <c r="P347" s="577"/>
      <c r="Q347" s="728"/>
      <c r="R347" s="539"/>
      <c r="S347" s="545"/>
      <c r="T347" s="539"/>
      <c r="U347" s="539"/>
      <c r="V347" s="539"/>
      <c r="W347" s="539"/>
    </row>
    <row r="348" spans="2:23" ht="17.25" customHeight="1" x14ac:dyDescent="0.25">
      <c r="B348" s="539"/>
      <c r="C348" s="539"/>
      <c r="D348" s="539"/>
      <c r="E348" s="539"/>
      <c r="F348" s="536"/>
      <c r="G348" s="542"/>
      <c r="H348" s="545"/>
      <c r="I348" s="581"/>
      <c r="J348" s="577"/>
      <c r="K348" s="728"/>
      <c r="L348" s="581"/>
      <c r="M348" s="577"/>
      <c r="N348" s="728"/>
      <c r="O348" s="581"/>
      <c r="P348" s="577"/>
      <c r="Q348" s="728"/>
      <c r="R348" s="539"/>
      <c r="S348" s="545"/>
      <c r="T348" s="539"/>
      <c r="U348" s="539"/>
      <c r="V348" s="539"/>
      <c r="W348" s="539"/>
    </row>
    <row r="349" spans="2:23" ht="17.25" customHeight="1" x14ac:dyDescent="0.25">
      <c r="B349" s="539"/>
      <c r="C349" s="539"/>
      <c r="D349" s="539"/>
      <c r="E349" s="539"/>
      <c r="F349" s="536"/>
      <c r="G349" s="542"/>
      <c r="H349" s="545"/>
      <c r="I349" s="581"/>
      <c r="J349" s="577"/>
      <c r="K349" s="728"/>
      <c r="L349" s="581"/>
      <c r="M349" s="577"/>
      <c r="N349" s="728"/>
      <c r="O349" s="581"/>
      <c r="P349" s="577"/>
      <c r="Q349" s="728"/>
      <c r="R349" s="539"/>
      <c r="S349" s="545"/>
      <c r="T349" s="539"/>
      <c r="U349" s="539"/>
      <c r="V349" s="539"/>
      <c r="W349" s="539"/>
    </row>
    <row r="350" spans="2:23" ht="17.25" customHeight="1" x14ac:dyDescent="0.25">
      <c r="B350" s="539"/>
      <c r="C350" s="539"/>
      <c r="D350" s="539"/>
      <c r="E350" s="539"/>
      <c r="F350" s="537"/>
      <c r="G350" s="543"/>
      <c r="H350" s="546"/>
      <c r="I350" s="581"/>
      <c r="J350" s="577"/>
      <c r="K350" s="728"/>
      <c r="L350" s="581"/>
      <c r="M350" s="577"/>
      <c r="N350" s="728"/>
      <c r="O350" s="581"/>
      <c r="P350" s="577"/>
      <c r="Q350" s="728"/>
      <c r="R350" s="539"/>
      <c r="S350" s="545"/>
      <c r="T350" s="539"/>
      <c r="U350" s="539"/>
      <c r="V350" s="539"/>
      <c r="W350" s="539"/>
    </row>
    <row r="351" spans="2:23" ht="17.25" customHeight="1" x14ac:dyDescent="0.25">
      <c r="B351" s="539"/>
      <c r="C351" s="539"/>
      <c r="D351" s="539"/>
      <c r="E351" s="539"/>
      <c r="F351" s="547" t="s">
        <v>286</v>
      </c>
      <c r="G351" s="548"/>
      <c r="H351" s="549"/>
      <c r="I351" s="547" t="s">
        <v>97</v>
      </c>
      <c r="J351" s="548"/>
      <c r="K351" s="549"/>
      <c r="L351" s="547" t="s">
        <v>98</v>
      </c>
      <c r="M351" s="548"/>
      <c r="N351" s="549"/>
      <c r="O351" s="547" t="s">
        <v>382</v>
      </c>
      <c r="P351" s="548"/>
      <c r="Q351" s="549"/>
      <c r="R351" s="539"/>
      <c r="S351" s="545"/>
      <c r="T351" s="539"/>
      <c r="U351" s="539"/>
      <c r="V351" s="539"/>
      <c r="W351" s="539"/>
    </row>
    <row r="352" spans="2:23" ht="17.25" customHeight="1" thickBot="1" x14ac:dyDescent="0.3">
      <c r="B352" s="540"/>
      <c r="C352" s="540"/>
      <c r="D352" s="540"/>
      <c r="E352" s="540"/>
      <c r="F352" s="550"/>
      <c r="G352" s="551"/>
      <c r="H352" s="552"/>
      <c r="I352" s="550"/>
      <c r="J352" s="551"/>
      <c r="K352" s="552"/>
      <c r="L352" s="550"/>
      <c r="M352" s="551"/>
      <c r="N352" s="552"/>
      <c r="O352" s="550"/>
      <c r="P352" s="551"/>
      <c r="Q352" s="552"/>
      <c r="R352" s="540"/>
      <c r="S352" s="594"/>
      <c r="T352" s="540"/>
      <c r="U352" s="540"/>
      <c r="V352" s="540"/>
      <c r="W352" s="539"/>
    </row>
    <row r="353" spans="2:23" ht="17.25" customHeight="1" x14ac:dyDescent="0.25">
      <c r="B353" s="202" t="s">
        <v>82</v>
      </c>
      <c r="C353" s="102">
        <f>SUM(D353:E353)</f>
        <v>0</v>
      </c>
      <c r="D353" s="102"/>
      <c r="E353" s="102"/>
      <c r="F353" s="159"/>
      <c r="G353" s="160"/>
      <c r="H353" s="161"/>
      <c r="I353" s="414"/>
      <c r="J353" s="160"/>
      <c r="K353" s="109"/>
      <c r="L353" s="159"/>
      <c r="M353" s="160"/>
      <c r="N353" s="161"/>
      <c r="O353" s="414"/>
      <c r="P353" s="160"/>
      <c r="Q353" s="109"/>
      <c r="R353" s="174"/>
      <c r="S353" s="163"/>
      <c r="T353" s="164"/>
      <c r="U353" s="165"/>
      <c r="V353" s="449"/>
      <c r="W353" s="102"/>
    </row>
    <row r="354" spans="2:23" ht="17.25" customHeight="1" thickBot="1" x14ac:dyDescent="0.3">
      <c r="B354" s="203" t="s">
        <v>242</v>
      </c>
      <c r="C354" s="415">
        <f>SUM(D354:E354)</f>
        <v>0</v>
      </c>
      <c r="D354" s="415"/>
      <c r="E354" s="415"/>
      <c r="F354" s="166"/>
      <c r="G354" s="167"/>
      <c r="H354" s="168"/>
      <c r="I354" s="169"/>
      <c r="J354" s="167"/>
      <c r="K354" s="112"/>
      <c r="L354" s="166"/>
      <c r="M354" s="167"/>
      <c r="N354" s="168"/>
      <c r="O354" s="169"/>
      <c r="P354" s="167"/>
      <c r="Q354" s="112"/>
      <c r="R354" s="175"/>
      <c r="S354" s="170"/>
      <c r="T354" s="171"/>
      <c r="U354" s="172"/>
      <c r="V354" s="450"/>
      <c r="W354" s="415"/>
    </row>
    <row r="355" spans="2:23" ht="17.25" customHeight="1" x14ac:dyDescent="0.25"/>
    <row r="356" spans="2:23" ht="27.75" customHeight="1" thickBot="1" x14ac:dyDescent="0.3">
      <c r="B356" s="1008" t="s">
        <v>419</v>
      </c>
      <c r="C356" s="1008"/>
      <c r="D356" s="1008"/>
      <c r="E356" s="1008"/>
      <c r="F356" s="1008"/>
      <c r="G356" s="1008"/>
      <c r="H356" s="1008"/>
      <c r="I356" s="1008"/>
    </row>
    <row r="357" spans="2:23" ht="17.25" customHeight="1" x14ac:dyDescent="0.25">
      <c r="B357" s="737"/>
      <c r="C357" s="738"/>
      <c r="D357" s="738"/>
      <c r="E357" s="738"/>
      <c r="F357" s="738"/>
      <c r="G357" s="738"/>
      <c r="H357" s="738"/>
      <c r="I357" s="738"/>
      <c r="J357" s="738"/>
      <c r="K357" s="738"/>
      <c r="L357" s="738"/>
      <c r="M357" s="738"/>
      <c r="N357" s="738"/>
      <c r="O357" s="738"/>
      <c r="P357" s="738"/>
      <c r="Q357" s="739"/>
    </row>
    <row r="358" spans="2:23" ht="17.25" customHeight="1" x14ac:dyDescent="0.25">
      <c r="B358" s="740"/>
      <c r="C358" s="741"/>
      <c r="D358" s="741"/>
      <c r="E358" s="741"/>
      <c r="F358" s="741"/>
      <c r="G358" s="741"/>
      <c r="H358" s="741"/>
      <c r="I358" s="741"/>
      <c r="J358" s="741"/>
      <c r="K358" s="741"/>
      <c r="L358" s="741"/>
      <c r="M358" s="741"/>
      <c r="N358" s="741"/>
      <c r="O358" s="741"/>
      <c r="P358" s="741"/>
      <c r="Q358" s="742"/>
    </row>
    <row r="359" spans="2:23" ht="17.25" customHeight="1" x14ac:dyDescent="0.25">
      <c r="B359" s="740"/>
      <c r="C359" s="741"/>
      <c r="D359" s="741"/>
      <c r="E359" s="741"/>
      <c r="F359" s="741"/>
      <c r="G359" s="741"/>
      <c r="H359" s="741"/>
      <c r="I359" s="741"/>
      <c r="J359" s="741"/>
      <c r="K359" s="741"/>
      <c r="L359" s="741"/>
      <c r="M359" s="741"/>
      <c r="N359" s="741"/>
      <c r="O359" s="741"/>
      <c r="P359" s="741"/>
      <c r="Q359" s="742"/>
    </row>
    <row r="360" spans="2:23" ht="17.25" customHeight="1" x14ac:dyDescent="0.25">
      <c r="B360" s="740"/>
      <c r="C360" s="741"/>
      <c r="D360" s="741"/>
      <c r="E360" s="741"/>
      <c r="F360" s="741"/>
      <c r="G360" s="741"/>
      <c r="H360" s="741"/>
      <c r="I360" s="741"/>
      <c r="J360" s="741"/>
      <c r="K360" s="741"/>
      <c r="L360" s="741"/>
      <c r="M360" s="741"/>
      <c r="N360" s="741"/>
      <c r="O360" s="741"/>
      <c r="P360" s="741"/>
      <c r="Q360" s="742"/>
    </row>
    <row r="361" spans="2:23" ht="17.25" customHeight="1" x14ac:dyDescent="0.25">
      <c r="B361" s="740"/>
      <c r="C361" s="741"/>
      <c r="D361" s="741"/>
      <c r="E361" s="741"/>
      <c r="F361" s="741"/>
      <c r="G361" s="741"/>
      <c r="H361" s="741"/>
      <c r="I361" s="741"/>
      <c r="J361" s="741"/>
      <c r="K361" s="741"/>
      <c r="L361" s="741"/>
      <c r="M361" s="741"/>
      <c r="N361" s="741"/>
      <c r="O361" s="741"/>
      <c r="P361" s="741"/>
      <c r="Q361" s="742"/>
    </row>
    <row r="362" spans="2:23" ht="17.25" customHeight="1" thickBot="1" x14ac:dyDescent="0.3">
      <c r="B362" s="743"/>
      <c r="C362" s="744"/>
      <c r="D362" s="744"/>
      <c r="E362" s="744"/>
      <c r="F362" s="744"/>
      <c r="G362" s="744"/>
      <c r="H362" s="744"/>
      <c r="I362" s="744"/>
      <c r="J362" s="744"/>
      <c r="K362" s="744"/>
      <c r="L362" s="744"/>
      <c r="M362" s="744"/>
      <c r="N362" s="744"/>
      <c r="O362" s="744"/>
      <c r="P362" s="744"/>
      <c r="Q362" s="745"/>
    </row>
    <row r="363" spans="2:23" ht="17.25" customHeight="1" x14ac:dyDescent="0.25"/>
    <row r="364" spans="2:23" ht="17.25" customHeight="1" thickBot="1" x14ac:dyDescent="0.3">
      <c r="B364" s="1008" t="s">
        <v>433</v>
      </c>
      <c r="C364" s="1008"/>
      <c r="D364" s="1008"/>
      <c r="E364" s="1008"/>
      <c r="F364" s="1008"/>
      <c r="G364" s="1008"/>
      <c r="H364" s="1008"/>
      <c r="I364" s="1008"/>
      <c r="J364" s="1008"/>
      <c r="K364" s="1008"/>
      <c r="L364" s="1008"/>
      <c r="M364" s="1008"/>
      <c r="N364" s="1008"/>
      <c r="O364" s="1008"/>
      <c r="P364" s="52"/>
      <c r="Q364" s="52"/>
    </row>
    <row r="365" spans="2:23" ht="17.25" customHeight="1" x14ac:dyDescent="0.25">
      <c r="B365" s="737" t="s">
        <v>1217</v>
      </c>
      <c r="C365" s="738"/>
      <c r="D365" s="738"/>
      <c r="E365" s="738"/>
      <c r="F365" s="738"/>
      <c r="G365" s="738"/>
      <c r="H365" s="738"/>
      <c r="I365" s="738"/>
      <c r="J365" s="738"/>
      <c r="K365" s="738"/>
      <c r="L365" s="738"/>
      <c r="M365" s="738"/>
      <c r="N365" s="738"/>
      <c r="O365" s="738"/>
      <c r="P365" s="738"/>
      <c r="Q365" s="739"/>
    </row>
    <row r="366" spans="2:23" ht="17.25" customHeight="1" x14ac:dyDescent="0.25">
      <c r="B366" s="740"/>
      <c r="C366" s="741"/>
      <c r="D366" s="741"/>
      <c r="E366" s="741"/>
      <c r="F366" s="741"/>
      <c r="G366" s="741"/>
      <c r="H366" s="741"/>
      <c r="I366" s="741"/>
      <c r="J366" s="741"/>
      <c r="K366" s="741"/>
      <c r="L366" s="741"/>
      <c r="M366" s="741"/>
      <c r="N366" s="741"/>
      <c r="O366" s="741"/>
      <c r="P366" s="741"/>
      <c r="Q366" s="742"/>
    </row>
    <row r="367" spans="2:23" ht="17.25" customHeight="1" x14ac:dyDescent="0.25">
      <c r="B367" s="740"/>
      <c r="C367" s="741"/>
      <c r="D367" s="741"/>
      <c r="E367" s="741"/>
      <c r="F367" s="741"/>
      <c r="G367" s="741"/>
      <c r="H367" s="741"/>
      <c r="I367" s="741"/>
      <c r="J367" s="741"/>
      <c r="K367" s="741"/>
      <c r="L367" s="741"/>
      <c r="M367" s="741"/>
      <c r="N367" s="741"/>
      <c r="O367" s="741"/>
      <c r="P367" s="741"/>
      <c r="Q367" s="742"/>
    </row>
    <row r="368" spans="2:23" ht="17.25" customHeight="1" x14ac:dyDescent="0.25">
      <c r="B368" s="740"/>
      <c r="C368" s="741"/>
      <c r="D368" s="741"/>
      <c r="E368" s="741"/>
      <c r="F368" s="741"/>
      <c r="G368" s="741"/>
      <c r="H368" s="741"/>
      <c r="I368" s="741"/>
      <c r="J368" s="741"/>
      <c r="K368" s="741"/>
      <c r="L368" s="741"/>
      <c r="M368" s="741"/>
      <c r="N368" s="741"/>
      <c r="O368" s="741"/>
      <c r="P368" s="741"/>
      <c r="Q368" s="742"/>
    </row>
    <row r="369" spans="2:22" ht="17.25" customHeight="1" x14ac:dyDescent="0.25">
      <c r="B369" s="740"/>
      <c r="C369" s="741"/>
      <c r="D369" s="741"/>
      <c r="E369" s="741"/>
      <c r="F369" s="741"/>
      <c r="G369" s="741"/>
      <c r="H369" s="741"/>
      <c r="I369" s="741"/>
      <c r="J369" s="741"/>
      <c r="K369" s="741"/>
      <c r="L369" s="741"/>
      <c r="M369" s="741"/>
      <c r="N369" s="741"/>
      <c r="O369" s="741"/>
      <c r="P369" s="741"/>
      <c r="Q369" s="742"/>
    </row>
    <row r="370" spans="2:22" ht="17.25" customHeight="1" thickBot="1" x14ac:dyDescent="0.3">
      <c r="B370" s="743"/>
      <c r="C370" s="744"/>
      <c r="D370" s="744"/>
      <c r="E370" s="744"/>
      <c r="F370" s="744"/>
      <c r="G370" s="744"/>
      <c r="H370" s="744"/>
      <c r="I370" s="744"/>
      <c r="J370" s="744"/>
      <c r="K370" s="744"/>
      <c r="L370" s="744"/>
      <c r="M370" s="744"/>
      <c r="N370" s="744"/>
      <c r="O370" s="744"/>
      <c r="P370" s="744"/>
      <c r="Q370" s="745"/>
    </row>
    <row r="371" spans="2:22" ht="17.25" customHeight="1" x14ac:dyDescent="0.25"/>
    <row r="372" spans="2:22" ht="17.25" customHeight="1" x14ac:dyDescent="0.25">
      <c r="B372" s="805" t="s">
        <v>272</v>
      </c>
      <c r="C372" s="805"/>
      <c r="D372" s="805"/>
      <c r="E372" s="805"/>
      <c r="F372" s="805"/>
      <c r="G372" s="805"/>
    </row>
    <row r="373" spans="2:22" ht="17.25" customHeight="1" x14ac:dyDescent="0.25"/>
    <row r="374" spans="2:22" ht="17.25" customHeight="1" thickBot="1" x14ac:dyDescent="0.3">
      <c r="B374" s="522" t="s">
        <v>262</v>
      </c>
      <c r="C374" s="522"/>
      <c r="D374" s="522"/>
    </row>
    <row r="375" spans="2:22" ht="17.25" customHeight="1" x14ac:dyDescent="0.25">
      <c r="B375" s="538" t="s">
        <v>420</v>
      </c>
      <c r="C375" s="580" t="s">
        <v>451</v>
      </c>
      <c r="D375" s="584"/>
      <c r="E375" s="580" t="s">
        <v>450</v>
      </c>
      <c r="F375" s="584"/>
      <c r="G375" s="580" t="s">
        <v>266</v>
      </c>
      <c r="H375" s="584"/>
      <c r="I375" s="580" t="s">
        <v>449</v>
      </c>
      <c r="J375" s="584"/>
      <c r="K375" s="580" t="s">
        <v>267</v>
      </c>
      <c r="L375" s="584"/>
      <c r="M375" s="580" t="s">
        <v>1021</v>
      </c>
      <c r="N375" s="584"/>
      <c r="O375" s="580" t="s">
        <v>268</v>
      </c>
      <c r="P375" s="584"/>
      <c r="Q375" s="580" t="s">
        <v>269</v>
      </c>
      <c r="R375" s="584"/>
      <c r="S375" s="580" t="s">
        <v>14</v>
      </c>
      <c r="T375" s="584"/>
      <c r="U375" s="580" t="s">
        <v>99</v>
      </c>
      <c r="V375" s="584"/>
    </row>
    <row r="376" spans="2:22" ht="17.25" customHeight="1" x14ac:dyDescent="0.25">
      <c r="B376" s="539"/>
      <c r="C376" s="750"/>
      <c r="D376" s="545"/>
      <c r="E376" s="750"/>
      <c r="F376" s="545"/>
      <c r="G376" s="750"/>
      <c r="H376" s="545"/>
      <c r="I376" s="750"/>
      <c r="J376" s="545"/>
      <c r="K376" s="750"/>
      <c r="L376" s="545"/>
      <c r="M376" s="750"/>
      <c r="N376" s="545"/>
      <c r="O376" s="750"/>
      <c r="P376" s="545"/>
      <c r="Q376" s="750"/>
      <c r="R376" s="545"/>
      <c r="S376" s="750"/>
      <c r="T376" s="545"/>
      <c r="U376" s="750"/>
      <c r="V376" s="545"/>
    </row>
    <row r="377" spans="2:22" ht="17.25" customHeight="1" thickBot="1" x14ac:dyDescent="0.3">
      <c r="B377" s="540"/>
      <c r="C377" s="582"/>
      <c r="D377" s="751"/>
      <c r="E377" s="582"/>
      <c r="F377" s="751"/>
      <c r="G377" s="582"/>
      <c r="H377" s="751"/>
      <c r="I377" s="582"/>
      <c r="J377" s="751"/>
      <c r="K377" s="582"/>
      <c r="L377" s="751"/>
      <c r="M377" s="582"/>
      <c r="N377" s="751"/>
      <c r="O377" s="582"/>
      <c r="P377" s="751"/>
      <c r="Q377" s="582"/>
      <c r="R377" s="751"/>
      <c r="S377" s="582"/>
      <c r="T377" s="751"/>
      <c r="U377" s="582"/>
      <c r="V377" s="751"/>
    </row>
    <row r="378" spans="2:22" ht="17.25" customHeight="1" x14ac:dyDescent="0.25">
      <c r="B378" s="816" t="s">
        <v>103</v>
      </c>
      <c r="C378" s="580" t="s">
        <v>104</v>
      </c>
      <c r="D378" s="544" t="s">
        <v>105</v>
      </c>
      <c r="E378" s="580" t="s">
        <v>104</v>
      </c>
      <c r="F378" s="544" t="s">
        <v>105</v>
      </c>
      <c r="G378" s="580" t="s">
        <v>104</v>
      </c>
      <c r="H378" s="584" t="s">
        <v>105</v>
      </c>
      <c r="I378" s="580" t="s">
        <v>104</v>
      </c>
      <c r="J378" s="584" t="s">
        <v>105</v>
      </c>
      <c r="K378" s="580" t="s">
        <v>104</v>
      </c>
      <c r="L378" s="584" t="s">
        <v>105</v>
      </c>
      <c r="M378" s="580" t="s">
        <v>104</v>
      </c>
      <c r="N378" s="584" t="s">
        <v>105</v>
      </c>
      <c r="O378" s="580" t="s">
        <v>104</v>
      </c>
      <c r="P378" s="584" t="s">
        <v>105</v>
      </c>
      <c r="Q378" s="580" t="s">
        <v>104</v>
      </c>
      <c r="R378" s="584" t="s">
        <v>105</v>
      </c>
      <c r="S378" s="580" t="s">
        <v>104</v>
      </c>
      <c r="T378" s="584" t="s">
        <v>105</v>
      </c>
      <c r="U378" s="580" t="s">
        <v>104</v>
      </c>
      <c r="V378" s="584" t="s">
        <v>105</v>
      </c>
    </row>
    <row r="379" spans="2:22" ht="17.25" customHeight="1" x14ac:dyDescent="0.25">
      <c r="B379" s="817"/>
      <c r="C379" s="750"/>
      <c r="D379" s="545"/>
      <c r="E379" s="750"/>
      <c r="F379" s="545"/>
      <c r="G379" s="750"/>
      <c r="H379" s="545"/>
      <c r="I379" s="750"/>
      <c r="J379" s="545"/>
      <c r="K379" s="750"/>
      <c r="L379" s="545"/>
      <c r="M379" s="750"/>
      <c r="N379" s="545"/>
      <c r="O379" s="750"/>
      <c r="P379" s="545"/>
      <c r="Q379" s="750"/>
      <c r="R379" s="545"/>
      <c r="S379" s="750"/>
      <c r="T379" s="545"/>
      <c r="U379" s="750"/>
      <c r="V379" s="545"/>
    </row>
    <row r="380" spans="2:22" ht="17.25" customHeight="1" thickBot="1" x14ac:dyDescent="0.3">
      <c r="B380" s="818"/>
      <c r="C380" s="583"/>
      <c r="D380" s="594"/>
      <c r="E380" s="583"/>
      <c r="F380" s="587"/>
      <c r="G380" s="583"/>
      <c r="H380" s="586"/>
      <c r="I380" s="583"/>
      <c r="J380" s="586"/>
      <c r="K380" s="583"/>
      <c r="L380" s="586"/>
      <c r="M380" s="583"/>
      <c r="N380" s="586"/>
      <c r="O380" s="583"/>
      <c r="P380" s="586"/>
      <c r="Q380" s="583"/>
      <c r="R380" s="586"/>
      <c r="S380" s="583"/>
      <c r="T380" s="586"/>
      <c r="U380" s="583"/>
      <c r="V380" s="586"/>
    </row>
    <row r="381" spans="2:22" ht="17.25" customHeight="1" x14ac:dyDescent="0.25">
      <c r="B381" s="53" t="s">
        <v>106</v>
      </c>
      <c r="C381" s="343"/>
      <c r="D381" s="344"/>
      <c r="E381" s="343"/>
      <c r="F381" s="388"/>
      <c r="G381" s="343"/>
      <c r="H381" s="344"/>
      <c r="I381" s="343"/>
      <c r="J381" s="344"/>
      <c r="K381" s="343"/>
      <c r="L381" s="344"/>
      <c r="M381" s="343"/>
      <c r="N381" s="344"/>
      <c r="O381" s="343"/>
      <c r="P381" s="344"/>
      <c r="Q381" s="343"/>
      <c r="R381" s="344"/>
      <c r="S381" s="389"/>
      <c r="T381" s="390"/>
      <c r="U381" s="389"/>
      <c r="V381" s="390"/>
    </row>
    <row r="382" spans="2:22" ht="17.25" customHeight="1" x14ac:dyDescent="0.25">
      <c r="B382" s="54" t="s">
        <v>107</v>
      </c>
      <c r="C382" s="122"/>
      <c r="D382" s="338"/>
      <c r="E382" s="122"/>
      <c r="F382" s="391"/>
      <c r="G382" s="122"/>
      <c r="H382" s="338"/>
      <c r="I382" s="122"/>
      <c r="J382" s="338"/>
      <c r="K382" s="122"/>
      <c r="L382" s="338"/>
      <c r="M382" s="122"/>
      <c r="N382" s="338"/>
      <c r="O382" s="122"/>
      <c r="P382" s="338"/>
      <c r="Q382" s="122"/>
      <c r="R382" s="338"/>
      <c r="S382" s="392"/>
      <c r="T382" s="391"/>
      <c r="U382" s="392"/>
      <c r="V382" s="391"/>
    </row>
    <row r="383" spans="2:22" ht="17.25" customHeight="1" x14ac:dyDescent="0.25">
      <c r="B383" s="54" t="s">
        <v>108</v>
      </c>
      <c r="C383" s="122">
        <v>2</v>
      </c>
      <c r="D383" s="338"/>
      <c r="E383" s="122"/>
      <c r="F383" s="391"/>
      <c r="G383" s="122"/>
      <c r="H383" s="338"/>
      <c r="I383" s="122"/>
      <c r="J383" s="338"/>
      <c r="K383" s="122"/>
      <c r="L383" s="338"/>
      <c r="M383" s="122"/>
      <c r="N383" s="338"/>
      <c r="O383" s="122"/>
      <c r="P383" s="338"/>
      <c r="Q383" s="122"/>
      <c r="R383" s="338"/>
      <c r="S383" s="392">
        <v>1</v>
      </c>
      <c r="T383" s="391"/>
      <c r="U383" s="392"/>
      <c r="V383" s="391"/>
    </row>
    <row r="384" spans="2:22" ht="17.25" customHeight="1" thickBot="1" x14ac:dyDescent="0.3">
      <c r="B384" s="55" t="s">
        <v>109</v>
      </c>
      <c r="C384" s="393"/>
      <c r="D384" s="394"/>
      <c r="E384" s="393"/>
      <c r="F384" s="394"/>
      <c r="G384" s="393"/>
      <c r="H384" s="394"/>
      <c r="I384" s="393"/>
      <c r="J384" s="394"/>
      <c r="K384" s="393"/>
      <c r="L384" s="394"/>
      <c r="M384" s="393"/>
      <c r="N384" s="394"/>
      <c r="O384" s="393"/>
      <c r="P384" s="394"/>
      <c r="Q384" s="393"/>
      <c r="R384" s="394"/>
      <c r="S384" s="393">
        <v>1</v>
      </c>
      <c r="T384" s="394"/>
      <c r="U384" s="393"/>
      <c r="V384" s="394"/>
    </row>
    <row r="385" spans="2:25" ht="17.25" customHeight="1" thickBot="1" x14ac:dyDescent="0.3">
      <c r="B385" s="342" t="s">
        <v>88</v>
      </c>
      <c r="C385" s="395">
        <f>SUM(C381:C384)</f>
        <v>2</v>
      </c>
      <c r="D385" s="396">
        <f t="shared" ref="D385:V385" si="2">SUM(D381:D384)</f>
        <v>0</v>
      </c>
      <c r="E385" s="397">
        <f t="shared" si="2"/>
        <v>0</v>
      </c>
      <c r="F385" s="398">
        <f t="shared" si="2"/>
        <v>0</v>
      </c>
      <c r="G385" s="395">
        <f t="shared" si="2"/>
        <v>0</v>
      </c>
      <c r="H385" s="396">
        <f t="shared" si="2"/>
        <v>0</v>
      </c>
      <c r="I385" s="397">
        <f t="shared" si="2"/>
        <v>0</v>
      </c>
      <c r="J385" s="398">
        <f t="shared" si="2"/>
        <v>0</v>
      </c>
      <c r="K385" s="395">
        <f t="shared" si="2"/>
        <v>0</v>
      </c>
      <c r="L385" s="396">
        <f t="shared" si="2"/>
        <v>0</v>
      </c>
      <c r="M385" s="397">
        <f t="shared" si="2"/>
        <v>0</v>
      </c>
      <c r="N385" s="398">
        <f t="shared" si="2"/>
        <v>0</v>
      </c>
      <c r="O385" s="395">
        <f t="shared" si="2"/>
        <v>0</v>
      </c>
      <c r="P385" s="396">
        <f t="shared" si="2"/>
        <v>0</v>
      </c>
      <c r="Q385" s="397">
        <f t="shared" si="2"/>
        <v>0</v>
      </c>
      <c r="R385" s="398">
        <f t="shared" si="2"/>
        <v>0</v>
      </c>
      <c r="S385" s="395">
        <f t="shared" si="2"/>
        <v>2</v>
      </c>
      <c r="T385" s="396">
        <f t="shared" si="2"/>
        <v>0</v>
      </c>
      <c r="U385" s="395">
        <f t="shared" si="2"/>
        <v>0</v>
      </c>
      <c r="V385" s="396">
        <f t="shared" si="2"/>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580" t="s">
        <v>16</v>
      </c>
      <c r="C387" s="584"/>
      <c r="D387" s="580" t="s">
        <v>17</v>
      </c>
      <c r="E387" s="584"/>
      <c r="F387" s="580" t="s">
        <v>15</v>
      </c>
      <c r="G387" s="584"/>
      <c r="H387" s="580" t="s">
        <v>265</v>
      </c>
      <c r="I387" s="584"/>
      <c r="J387" s="580" t="s">
        <v>19</v>
      </c>
      <c r="K387" s="584"/>
      <c r="L387" s="580" t="s">
        <v>100</v>
      </c>
      <c r="M387" s="584"/>
      <c r="N387" s="580" t="s">
        <v>101</v>
      </c>
      <c r="O387" s="584"/>
      <c r="P387" s="580" t="s">
        <v>102</v>
      </c>
      <c r="Q387" s="584"/>
      <c r="R387" s="580" t="s">
        <v>264</v>
      </c>
      <c r="S387" s="584"/>
      <c r="T387" s="601" t="s">
        <v>88</v>
      </c>
      <c r="U387" s="530"/>
    </row>
    <row r="388" spans="2:25" ht="17.25" customHeight="1" x14ac:dyDescent="0.25">
      <c r="B388" s="750"/>
      <c r="C388" s="545"/>
      <c r="D388" s="750"/>
      <c r="E388" s="545"/>
      <c r="F388" s="750"/>
      <c r="G388" s="545"/>
      <c r="H388" s="750"/>
      <c r="I388" s="545"/>
      <c r="J388" s="750"/>
      <c r="K388" s="545"/>
      <c r="L388" s="750"/>
      <c r="M388" s="545"/>
      <c r="N388" s="750"/>
      <c r="O388" s="545"/>
      <c r="P388" s="750"/>
      <c r="Q388" s="545"/>
      <c r="R388" s="750"/>
      <c r="S388" s="545"/>
      <c r="T388" s="602"/>
      <c r="U388" s="532"/>
    </row>
    <row r="389" spans="2:25" ht="17.25" customHeight="1" thickBot="1" x14ac:dyDescent="0.3">
      <c r="B389" s="582"/>
      <c r="C389" s="751"/>
      <c r="D389" s="582"/>
      <c r="E389" s="751"/>
      <c r="F389" s="582"/>
      <c r="G389" s="751"/>
      <c r="H389" s="582"/>
      <c r="I389" s="751"/>
      <c r="J389" s="582"/>
      <c r="K389" s="751"/>
      <c r="L389" s="582"/>
      <c r="M389" s="751"/>
      <c r="N389" s="582"/>
      <c r="O389" s="751"/>
      <c r="P389" s="582"/>
      <c r="Q389" s="751"/>
      <c r="R389" s="582"/>
      <c r="S389" s="751"/>
      <c r="T389" s="550"/>
      <c r="U389" s="552"/>
    </row>
    <row r="390" spans="2:25" ht="17.25" customHeight="1" x14ac:dyDescent="0.25">
      <c r="B390" s="580" t="s">
        <v>104</v>
      </c>
      <c r="C390" s="584" t="s">
        <v>105</v>
      </c>
      <c r="D390" s="580" t="s">
        <v>104</v>
      </c>
      <c r="E390" s="584" t="s">
        <v>105</v>
      </c>
      <c r="F390" s="580" t="s">
        <v>104</v>
      </c>
      <c r="G390" s="584" t="s">
        <v>105</v>
      </c>
      <c r="H390" s="580" t="s">
        <v>104</v>
      </c>
      <c r="I390" s="584" t="s">
        <v>105</v>
      </c>
      <c r="J390" s="580" t="s">
        <v>104</v>
      </c>
      <c r="K390" s="584" t="s">
        <v>105</v>
      </c>
      <c r="L390" s="580" t="s">
        <v>104</v>
      </c>
      <c r="M390" s="584" t="s">
        <v>105</v>
      </c>
      <c r="N390" s="580" t="s">
        <v>104</v>
      </c>
      <c r="O390" s="584" t="s">
        <v>105</v>
      </c>
      <c r="P390" s="580" t="s">
        <v>104</v>
      </c>
      <c r="Q390" s="584" t="s">
        <v>105</v>
      </c>
      <c r="R390" s="580" t="s">
        <v>104</v>
      </c>
      <c r="S390" s="584" t="s">
        <v>105</v>
      </c>
      <c r="T390" s="580" t="s">
        <v>104</v>
      </c>
      <c r="U390" s="584" t="s">
        <v>105</v>
      </c>
    </row>
    <row r="391" spans="2:25" ht="17.25" customHeight="1" x14ac:dyDescent="0.25">
      <c r="B391" s="750"/>
      <c r="C391" s="545"/>
      <c r="D391" s="750"/>
      <c r="E391" s="545"/>
      <c r="F391" s="750"/>
      <c r="G391" s="545"/>
      <c r="H391" s="750"/>
      <c r="I391" s="545"/>
      <c r="J391" s="750"/>
      <c r="K391" s="545"/>
      <c r="L391" s="750"/>
      <c r="M391" s="545"/>
      <c r="N391" s="750"/>
      <c r="O391" s="545"/>
      <c r="P391" s="750"/>
      <c r="Q391" s="545"/>
      <c r="R391" s="750"/>
      <c r="S391" s="545"/>
      <c r="T391" s="750"/>
      <c r="U391" s="545"/>
    </row>
    <row r="392" spans="2:25" ht="17.25" customHeight="1" thickBot="1" x14ac:dyDescent="0.3">
      <c r="B392" s="583"/>
      <c r="C392" s="586"/>
      <c r="D392" s="583"/>
      <c r="E392" s="586"/>
      <c r="F392" s="583"/>
      <c r="G392" s="586"/>
      <c r="H392" s="583"/>
      <c r="I392" s="586"/>
      <c r="J392" s="583"/>
      <c r="K392" s="586"/>
      <c r="L392" s="583"/>
      <c r="M392" s="586"/>
      <c r="N392" s="583"/>
      <c r="O392" s="586"/>
      <c r="P392" s="583"/>
      <c r="Q392" s="586"/>
      <c r="R392" s="583"/>
      <c r="S392" s="586"/>
      <c r="T392" s="582"/>
      <c r="U392" s="751"/>
    </row>
    <row r="393" spans="2:25" ht="17.25" customHeight="1" x14ac:dyDescent="0.25">
      <c r="B393" s="399"/>
      <c r="C393" s="400"/>
      <c r="D393" s="399"/>
      <c r="E393" s="400"/>
      <c r="F393" s="399"/>
      <c r="G393" s="400"/>
      <c r="H393" s="399"/>
      <c r="I393" s="400"/>
      <c r="J393" s="399"/>
      <c r="K393" s="400"/>
      <c r="L393" s="399"/>
      <c r="M393" s="400"/>
      <c r="N393" s="399"/>
      <c r="O393" s="400"/>
      <c r="P393" s="107"/>
      <c r="Q393" s="109"/>
      <c r="R393" s="107"/>
      <c r="S393" s="161"/>
      <c r="T393" s="107">
        <f t="shared" ref="T393:U396" si="3">SUM(R393,P393,N393,L393,J393,H393,F393,D393,B393,U381,S381,Q381,O381,M381,K381,I381,G381,E381,C381)</f>
        <v>0</v>
      </c>
      <c r="U393" s="388">
        <f t="shared" si="3"/>
        <v>0</v>
      </c>
    </row>
    <row r="394" spans="2:25" ht="17.25" customHeight="1" x14ac:dyDescent="0.25">
      <c r="B394" s="325"/>
      <c r="C394" s="326"/>
      <c r="D394" s="325"/>
      <c r="E394" s="326"/>
      <c r="F394" s="325"/>
      <c r="G394" s="326"/>
      <c r="H394" s="325"/>
      <c r="I394" s="326"/>
      <c r="J394" s="325"/>
      <c r="K394" s="326"/>
      <c r="L394" s="325"/>
      <c r="M394" s="326"/>
      <c r="N394" s="325"/>
      <c r="O394" s="326"/>
      <c r="P394" s="325"/>
      <c r="Q394" s="326"/>
      <c r="R394" s="325"/>
      <c r="S394" s="383"/>
      <c r="T394" s="325">
        <f t="shared" si="3"/>
        <v>0</v>
      </c>
      <c r="U394" s="391">
        <f t="shared" si="3"/>
        <v>0</v>
      </c>
    </row>
    <row r="395" spans="2:25" ht="17.25" customHeight="1" x14ac:dyDescent="0.25">
      <c r="B395" s="325"/>
      <c r="C395" s="326"/>
      <c r="D395" s="325"/>
      <c r="E395" s="326"/>
      <c r="F395" s="325"/>
      <c r="G395" s="326"/>
      <c r="H395" s="325"/>
      <c r="I395" s="326"/>
      <c r="J395" s="325"/>
      <c r="K395" s="326"/>
      <c r="L395" s="325"/>
      <c r="M395" s="326"/>
      <c r="N395" s="325"/>
      <c r="O395" s="326"/>
      <c r="P395" s="325"/>
      <c r="Q395" s="326"/>
      <c r="R395" s="325"/>
      <c r="S395" s="383"/>
      <c r="T395" s="325">
        <f t="shared" si="3"/>
        <v>3</v>
      </c>
      <c r="U395" s="391">
        <f t="shared" si="3"/>
        <v>0</v>
      </c>
    </row>
    <row r="396" spans="2:25" ht="17.25" customHeight="1" thickBot="1" x14ac:dyDescent="0.3">
      <c r="B396" s="269"/>
      <c r="C396" s="401"/>
      <c r="D396" s="269"/>
      <c r="E396" s="401"/>
      <c r="F396" s="269"/>
      <c r="G396" s="401"/>
      <c r="H396" s="269"/>
      <c r="I396" s="401"/>
      <c r="J396" s="269"/>
      <c r="K396" s="401"/>
      <c r="L396" s="269"/>
      <c r="M396" s="401"/>
      <c r="N396" s="269"/>
      <c r="O396" s="401"/>
      <c r="P396" s="269"/>
      <c r="Q396" s="401"/>
      <c r="R396" s="269"/>
      <c r="S396" s="402"/>
      <c r="T396" s="110">
        <f t="shared" si="3"/>
        <v>1</v>
      </c>
      <c r="U396" s="403">
        <f t="shared" si="3"/>
        <v>0</v>
      </c>
    </row>
    <row r="397" spans="2:25" ht="17.25" customHeight="1" thickBot="1" x14ac:dyDescent="0.3">
      <c r="B397" s="404">
        <f>SUM(B393:B396)</f>
        <v>0</v>
      </c>
      <c r="C397" s="405">
        <f t="shared" ref="C397:S397" si="4">SUM(C393:C396)</f>
        <v>0</v>
      </c>
      <c r="D397" s="406">
        <f t="shared" si="4"/>
        <v>0</v>
      </c>
      <c r="E397" s="407">
        <f t="shared" si="4"/>
        <v>0</v>
      </c>
      <c r="F397" s="404">
        <f t="shared" si="4"/>
        <v>0</v>
      </c>
      <c r="G397" s="405">
        <f t="shared" si="4"/>
        <v>0</v>
      </c>
      <c r="H397" s="406">
        <f t="shared" si="4"/>
        <v>0</v>
      </c>
      <c r="I397" s="407">
        <f t="shared" si="4"/>
        <v>0</v>
      </c>
      <c r="J397" s="404">
        <f t="shared" si="4"/>
        <v>0</v>
      </c>
      <c r="K397" s="405">
        <f t="shared" si="4"/>
        <v>0</v>
      </c>
      <c r="L397" s="406">
        <f t="shared" si="4"/>
        <v>0</v>
      </c>
      <c r="M397" s="407">
        <f t="shared" si="4"/>
        <v>0</v>
      </c>
      <c r="N397" s="404">
        <f t="shared" si="4"/>
        <v>0</v>
      </c>
      <c r="O397" s="405">
        <f t="shared" si="4"/>
        <v>0</v>
      </c>
      <c r="P397" s="406">
        <f t="shared" si="4"/>
        <v>0</v>
      </c>
      <c r="Q397" s="407">
        <f t="shared" si="4"/>
        <v>0</v>
      </c>
      <c r="R397" s="404">
        <f t="shared" si="4"/>
        <v>0</v>
      </c>
      <c r="S397" s="407">
        <f t="shared" si="4"/>
        <v>0</v>
      </c>
      <c r="T397" s="113">
        <f>SUM(T393:T396)</f>
        <v>4</v>
      </c>
      <c r="U397" s="408">
        <f>SUM(U393:U396)</f>
        <v>0</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522" t="s">
        <v>270</v>
      </c>
      <c r="C399" s="522"/>
      <c r="D399" s="522"/>
      <c r="E399" s="522"/>
      <c r="F399" s="522"/>
      <c r="G399" s="522"/>
      <c r="H399" s="38"/>
      <c r="I399" s="38"/>
      <c r="J399" s="5"/>
      <c r="K399" s="5"/>
      <c r="L399" s="5"/>
      <c r="M399" s="5"/>
      <c r="N399" s="5"/>
      <c r="O399" s="5"/>
      <c r="P399" s="26"/>
      <c r="Q399" s="5"/>
      <c r="R399" s="5"/>
    </row>
    <row r="400" spans="2:25" s="27" customFormat="1" ht="17.25" customHeight="1" x14ac:dyDescent="0.25">
      <c r="B400" s="731" t="s">
        <v>187</v>
      </c>
      <c r="C400" s="732"/>
      <c r="D400" s="732"/>
      <c r="E400" s="732"/>
      <c r="F400" s="732"/>
      <c r="G400" s="733"/>
      <c r="H400" s="731" t="s">
        <v>188</v>
      </c>
      <c r="I400" s="732"/>
      <c r="J400" s="732"/>
      <c r="K400" s="732"/>
      <c r="L400" s="732"/>
      <c r="M400" s="733"/>
      <c r="N400" s="731" t="s">
        <v>189</v>
      </c>
      <c r="O400" s="732"/>
      <c r="P400" s="732"/>
      <c r="Q400" s="732"/>
      <c r="R400" s="732"/>
      <c r="S400" s="733"/>
      <c r="T400" s="731" t="s">
        <v>212</v>
      </c>
      <c r="U400" s="732"/>
      <c r="V400" s="732"/>
      <c r="W400" s="732"/>
      <c r="X400" s="733"/>
      <c r="Y400"/>
    </row>
    <row r="401" spans="2:25" s="27" customFormat="1" ht="17.25" customHeight="1" thickBot="1" x14ac:dyDescent="0.3">
      <c r="B401" s="734"/>
      <c r="C401" s="735"/>
      <c r="D401" s="735"/>
      <c r="E401" s="735"/>
      <c r="F401" s="735"/>
      <c r="G401" s="736"/>
      <c r="H401" s="734"/>
      <c r="I401" s="735"/>
      <c r="J401" s="735"/>
      <c r="K401" s="735"/>
      <c r="L401" s="735"/>
      <c r="M401" s="736"/>
      <c r="N401" s="734"/>
      <c r="O401" s="735"/>
      <c r="P401" s="735"/>
      <c r="Q401" s="735"/>
      <c r="R401" s="735"/>
      <c r="S401" s="736"/>
      <c r="T401" s="734"/>
      <c r="U401" s="735"/>
      <c r="V401" s="735"/>
      <c r="W401" s="735"/>
      <c r="X401" s="736"/>
      <c r="Y401"/>
    </row>
    <row r="402" spans="2:25" s="27" customFormat="1" ht="17.25" customHeight="1" x14ac:dyDescent="0.25">
      <c r="B402" s="841" t="s">
        <v>1088</v>
      </c>
      <c r="C402" s="842"/>
      <c r="D402" s="842"/>
      <c r="E402" s="842"/>
      <c r="F402" s="842"/>
      <c r="G402" s="843"/>
      <c r="H402" s="1042" t="s">
        <v>1093</v>
      </c>
      <c r="I402" s="1043"/>
      <c r="J402" s="1043"/>
      <c r="K402" s="1043"/>
      <c r="L402" s="1043"/>
      <c r="M402" s="1123"/>
      <c r="N402" s="1282"/>
      <c r="O402" s="1043"/>
      <c r="P402" s="1043"/>
      <c r="Q402" s="1043"/>
      <c r="R402" s="1043"/>
      <c r="S402" s="1044"/>
      <c r="T402" s="1042"/>
      <c r="U402" s="1043"/>
      <c r="V402" s="1043"/>
      <c r="W402" s="1043"/>
      <c r="X402" s="1044"/>
      <c r="Y402"/>
    </row>
    <row r="403" spans="2:25" s="27" customFormat="1" ht="30.75" customHeight="1" x14ac:dyDescent="0.25">
      <c r="B403" s="697" t="s">
        <v>1089</v>
      </c>
      <c r="C403" s="698"/>
      <c r="D403" s="698"/>
      <c r="E403" s="698"/>
      <c r="F403" s="698"/>
      <c r="G403" s="699"/>
      <c r="H403" s="1124" t="s">
        <v>1102</v>
      </c>
      <c r="I403" s="1125"/>
      <c r="J403" s="1125"/>
      <c r="K403" s="1125"/>
      <c r="L403" s="1125"/>
      <c r="M403" s="1126"/>
      <c r="N403" s="707"/>
      <c r="O403" s="701"/>
      <c r="P403" s="701"/>
      <c r="Q403" s="701"/>
      <c r="R403" s="701"/>
      <c r="S403" s="703"/>
      <c r="T403" s="700"/>
      <c r="U403" s="701"/>
      <c r="V403" s="701"/>
      <c r="W403" s="701"/>
      <c r="X403" s="703"/>
      <c r="Y403"/>
    </row>
    <row r="404" spans="2:25" s="27" customFormat="1" ht="17.25" customHeight="1" x14ac:dyDescent="0.25">
      <c r="B404" s="697" t="s">
        <v>1090</v>
      </c>
      <c r="C404" s="698"/>
      <c r="D404" s="698"/>
      <c r="E404" s="698"/>
      <c r="F404" s="698"/>
      <c r="G404" s="699"/>
      <c r="H404" s="700"/>
      <c r="I404" s="701"/>
      <c r="J404" s="701"/>
      <c r="K404" s="701"/>
      <c r="L404" s="701"/>
      <c r="M404" s="702"/>
      <c r="N404" s="707"/>
      <c r="O404" s="701"/>
      <c r="P404" s="701"/>
      <c r="Q404" s="701"/>
      <c r="R404" s="701"/>
      <c r="S404" s="703"/>
      <c r="T404" s="700"/>
      <c r="U404" s="701"/>
      <c r="V404" s="701"/>
      <c r="W404" s="701"/>
      <c r="X404" s="703"/>
      <c r="Y404"/>
    </row>
    <row r="405" spans="2:25" s="27" customFormat="1" ht="17.25" customHeight="1" x14ac:dyDescent="0.25">
      <c r="B405" s="697" t="s">
        <v>1091</v>
      </c>
      <c r="C405" s="698"/>
      <c r="D405" s="698"/>
      <c r="E405" s="698"/>
      <c r="F405" s="698"/>
      <c r="G405" s="699"/>
      <c r="H405" s="700"/>
      <c r="I405" s="701"/>
      <c r="J405" s="701"/>
      <c r="K405" s="701"/>
      <c r="L405" s="701"/>
      <c r="M405" s="702"/>
      <c r="N405" s="707"/>
      <c r="O405" s="701"/>
      <c r="P405" s="701"/>
      <c r="Q405" s="701"/>
      <c r="R405" s="701"/>
      <c r="S405" s="703"/>
      <c r="T405" s="700"/>
      <c r="U405" s="701"/>
      <c r="V405" s="701"/>
      <c r="W405" s="701"/>
      <c r="X405" s="703"/>
      <c r="Y405"/>
    </row>
    <row r="406" spans="2:25" s="27" customFormat="1" ht="17.25" customHeight="1" x14ac:dyDescent="0.25">
      <c r="B406" s="697" t="s">
        <v>1092</v>
      </c>
      <c r="C406" s="698"/>
      <c r="D406" s="698"/>
      <c r="E406" s="698"/>
      <c r="F406" s="698"/>
      <c r="G406" s="699"/>
      <c r="H406" s="700"/>
      <c r="I406" s="701"/>
      <c r="J406" s="701"/>
      <c r="K406" s="701"/>
      <c r="L406" s="701"/>
      <c r="M406" s="702"/>
      <c r="N406" s="707"/>
      <c r="O406" s="701"/>
      <c r="P406" s="701"/>
      <c r="Q406" s="701"/>
      <c r="R406" s="701"/>
      <c r="S406" s="703"/>
      <c r="T406" s="700"/>
      <c r="U406" s="701"/>
      <c r="V406" s="701"/>
      <c r="W406" s="701"/>
      <c r="X406" s="703"/>
      <c r="Y406"/>
    </row>
    <row r="407" spans="2:25" s="27" customFormat="1" ht="17.25" customHeight="1" x14ac:dyDescent="0.25">
      <c r="B407" s="697" t="s">
        <v>1094</v>
      </c>
      <c r="C407" s="698"/>
      <c r="D407" s="698"/>
      <c r="E407" s="698"/>
      <c r="F407" s="698"/>
      <c r="G407" s="699"/>
      <c r="H407" s="700"/>
      <c r="I407" s="701"/>
      <c r="J407" s="701"/>
      <c r="K407" s="701"/>
      <c r="L407" s="701"/>
      <c r="M407" s="702"/>
      <c r="N407" s="707"/>
      <c r="O407" s="701"/>
      <c r="P407" s="701"/>
      <c r="Q407" s="701"/>
      <c r="R407" s="701"/>
      <c r="S407" s="703"/>
      <c r="T407" s="700"/>
      <c r="U407" s="701"/>
      <c r="V407" s="701"/>
      <c r="W407" s="701"/>
      <c r="X407" s="703"/>
      <c r="Y407"/>
    </row>
    <row r="408" spans="2:25" s="27" customFormat="1" ht="17.25" customHeight="1" x14ac:dyDescent="0.25">
      <c r="B408" s="697" t="s">
        <v>1095</v>
      </c>
      <c r="C408" s="698"/>
      <c r="D408" s="698"/>
      <c r="E408" s="698"/>
      <c r="F408" s="698"/>
      <c r="G408" s="699"/>
      <c r="H408" s="700"/>
      <c r="I408" s="701"/>
      <c r="J408" s="701"/>
      <c r="K408" s="701"/>
      <c r="L408" s="701"/>
      <c r="M408" s="702"/>
      <c r="N408" s="707"/>
      <c r="O408" s="701"/>
      <c r="P408" s="701"/>
      <c r="Q408" s="701"/>
      <c r="R408" s="701"/>
      <c r="S408" s="703"/>
      <c r="T408" s="700"/>
      <c r="U408" s="701"/>
      <c r="V408" s="701"/>
      <c r="W408" s="701"/>
      <c r="X408" s="703"/>
      <c r="Y408"/>
    </row>
    <row r="409" spans="2:25" s="27" customFormat="1" ht="17.25" customHeight="1" x14ac:dyDescent="0.25">
      <c r="B409" s="697" t="s">
        <v>1096</v>
      </c>
      <c r="C409" s="698"/>
      <c r="D409" s="698"/>
      <c r="E409" s="698"/>
      <c r="F409" s="698"/>
      <c r="G409" s="699"/>
      <c r="H409" s="700"/>
      <c r="I409" s="701"/>
      <c r="J409" s="701"/>
      <c r="K409" s="701"/>
      <c r="L409" s="701"/>
      <c r="M409" s="702"/>
      <c r="N409" s="707"/>
      <c r="O409" s="701"/>
      <c r="P409" s="701"/>
      <c r="Q409" s="701"/>
      <c r="R409" s="701"/>
      <c r="S409" s="703"/>
      <c r="T409" s="700"/>
      <c r="U409" s="701"/>
      <c r="V409" s="701"/>
      <c r="W409" s="701"/>
      <c r="X409" s="703"/>
      <c r="Y409"/>
    </row>
    <row r="410" spans="2:25" s="27" customFormat="1" ht="17.25" customHeight="1" x14ac:dyDescent="0.25">
      <c r="B410" s="697" t="s">
        <v>1097</v>
      </c>
      <c r="C410" s="698"/>
      <c r="D410" s="698"/>
      <c r="E410" s="698"/>
      <c r="F410" s="698"/>
      <c r="G410" s="699"/>
      <c r="H410" s="700"/>
      <c r="I410" s="701"/>
      <c r="J410" s="701"/>
      <c r="K410" s="701"/>
      <c r="L410" s="701"/>
      <c r="M410" s="702"/>
      <c r="N410" s="707"/>
      <c r="O410" s="701"/>
      <c r="P410" s="701"/>
      <c r="Q410" s="701"/>
      <c r="R410" s="701"/>
      <c r="S410" s="703"/>
      <c r="T410" s="700"/>
      <c r="U410" s="701"/>
      <c r="V410" s="701"/>
      <c r="W410" s="701"/>
      <c r="X410" s="703"/>
      <c r="Y410"/>
    </row>
    <row r="411" spans="2:25" s="27" customFormat="1" ht="17.25" customHeight="1" x14ac:dyDescent="0.25">
      <c r="B411" s="697" t="s">
        <v>1098</v>
      </c>
      <c r="C411" s="698"/>
      <c r="D411" s="698"/>
      <c r="E411" s="698"/>
      <c r="F411" s="698"/>
      <c r="G411" s="699"/>
      <c r="H411" s="700"/>
      <c r="I411" s="701"/>
      <c r="J411" s="701"/>
      <c r="K411" s="701"/>
      <c r="L411" s="701"/>
      <c r="M411" s="702"/>
      <c r="N411" s="707"/>
      <c r="O411" s="701"/>
      <c r="P411" s="701"/>
      <c r="Q411" s="701"/>
      <c r="R411" s="701"/>
      <c r="S411" s="703"/>
      <c r="T411" s="700"/>
      <c r="U411" s="701"/>
      <c r="V411" s="701"/>
      <c r="W411" s="701"/>
      <c r="X411" s="703"/>
      <c r="Y411"/>
    </row>
    <row r="412" spans="2:25" s="27" customFormat="1" ht="17.25" customHeight="1" x14ac:dyDescent="0.25">
      <c r="B412" s="697" t="s">
        <v>1099</v>
      </c>
      <c r="C412" s="698"/>
      <c r="D412" s="698"/>
      <c r="E412" s="698"/>
      <c r="F412" s="698"/>
      <c r="G412" s="699"/>
      <c r="H412" s="700"/>
      <c r="I412" s="701"/>
      <c r="J412" s="701"/>
      <c r="K412" s="701"/>
      <c r="L412" s="701"/>
      <c r="M412" s="702"/>
      <c r="N412" s="707"/>
      <c r="O412" s="701"/>
      <c r="P412" s="701"/>
      <c r="Q412" s="701"/>
      <c r="R412" s="701"/>
      <c r="S412" s="703"/>
      <c r="T412" s="700"/>
      <c r="U412" s="701"/>
      <c r="V412" s="701"/>
      <c r="W412" s="701"/>
      <c r="X412" s="703"/>
      <c r="Y412"/>
    </row>
    <row r="413" spans="2:25" s="27" customFormat="1" ht="17.25" customHeight="1" x14ac:dyDescent="0.25">
      <c r="B413" s="697" t="s">
        <v>1100</v>
      </c>
      <c r="C413" s="698"/>
      <c r="D413" s="698"/>
      <c r="E413" s="698"/>
      <c r="F413" s="698"/>
      <c r="G413" s="699"/>
      <c r="H413" s="700"/>
      <c r="I413" s="701"/>
      <c r="J413" s="701"/>
      <c r="K413" s="701"/>
      <c r="L413" s="701"/>
      <c r="M413" s="702"/>
      <c r="N413" s="707"/>
      <c r="O413" s="701"/>
      <c r="P413" s="701"/>
      <c r="Q413" s="701"/>
      <c r="R413" s="701"/>
      <c r="S413" s="703"/>
      <c r="T413" s="700"/>
      <c r="U413" s="701"/>
      <c r="V413" s="701"/>
      <c r="W413" s="701"/>
      <c r="X413" s="703"/>
      <c r="Y413"/>
    </row>
    <row r="414" spans="2:25" s="27" customFormat="1" ht="17.25" customHeight="1" x14ac:dyDescent="0.25">
      <c r="B414" s="697" t="s">
        <v>1101</v>
      </c>
      <c r="C414" s="698"/>
      <c r="D414" s="698"/>
      <c r="E414" s="698"/>
      <c r="F414" s="698"/>
      <c r="G414" s="699"/>
      <c r="H414" s="700"/>
      <c r="I414" s="701"/>
      <c r="J414" s="701"/>
      <c r="K414" s="701"/>
      <c r="L414" s="701"/>
      <c r="M414" s="702"/>
      <c r="N414" s="707"/>
      <c r="O414" s="701"/>
      <c r="P414" s="701"/>
      <c r="Q414" s="701"/>
      <c r="R414" s="701"/>
      <c r="S414" s="703"/>
      <c r="T414" s="700"/>
      <c r="U414" s="701"/>
      <c r="V414" s="701"/>
      <c r="W414" s="701"/>
      <c r="X414" s="703"/>
      <c r="Y414"/>
    </row>
    <row r="415" spans="2:25" s="27" customFormat="1" ht="17.25" customHeight="1" x14ac:dyDescent="0.25">
      <c r="B415" s="697" t="s">
        <v>1103</v>
      </c>
      <c r="C415" s="698"/>
      <c r="D415" s="698"/>
      <c r="E415" s="698"/>
      <c r="F415" s="698"/>
      <c r="G415" s="699"/>
      <c r="H415" s="700"/>
      <c r="I415" s="701"/>
      <c r="J415" s="701"/>
      <c r="K415" s="701"/>
      <c r="L415" s="701"/>
      <c r="M415" s="702"/>
      <c r="N415" s="707"/>
      <c r="O415" s="701"/>
      <c r="P415" s="701"/>
      <c r="Q415" s="701"/>
      <c r="R415" s="701"/>
      <c r="S415" s="703"/>
      <c r="T415" s="700"/>
      <c r="U415" s="701"/>
      <c r="V415" s="701"/>
      <c r="W415" s="701"/>
      <c r="X415" s="703"/>
      <c r="Y415"/>
    </row>
    <row r="416" spans="2:25" s="27" customFormat="1" ht="17.25" customHeight="1" x14ac:dyDescent="0.25">
      <c r="B416" s="697" t="s">
        <v>1104</v>
      </c>
      <c r="C416" s="698"/>
      <c r="D416" s="698"/>
      <c r="E416" s="698"/>
      <c r="F416" s="698"/>
      <c r="G416" s="699"/>
      <c r="H416" s="700"/>
      <c r="I416" s="701"/>
      <c r="J416" s="701"/>
      <c r="K416" s="701"/>
      <c r="L416" s="701"/>
      <c r="M416" s="702"/>
      <c r="N416" s="707"/>
      <c r="O416" s="701"/>
      <c r="P416" s="701"/>
      <c r="Q416" s="701"/>
      <c r="R416" s="701"/>
      <c r="S416" s="703"/>
      <c r="T416" s="700"/>
      <c r="U416" s="701"/>
      <c r="V416" s="701"/>
      <c r="W416" s="701"/>
      <c r="X416" s="703"/>
      <c r="Y416"/>
    </row>
    <row r="417" spans="2:25" s="27" customFormat="1" ht="17.25" customHeight="1" x14ac:dyDescent="0.25">
      <c r="B417" s="697" t="s">
        <v>1105</v>
      </c>
      <c r="C417" s="698"/>
      <c r="D417" s="698"/>
      <c r="E417" s="698"/>
      <c r="F417" s="698"/>
      <c r="G417" s="699"/>
      <c r="H417" s="700"/>
      <c r="I417" s="701"/>
      <c r="J417" s="701"/>
      <c r="K417" s="701"/>
      <c r="L417" s="701"/>
      <c r="M417" s="702"/>
      <c r="N417" s="707"/>
      <c r="O417" s="701"/>
      <c r="P417" s="701"/>
      <c r="Q417" s="701"/>
      <c r="R417" s="701"/>
      <c r="S417" s="703"/>
      <c r="T417" s="700"/>
      <c r="U417" s="701"/>
      <c r="V417" s="701"/>
      <c r="W417" s="701"/>
      <c r="X417" s="703"/>
      <c r="Y417"/>
    </row>
    <row r="418" spans="2:25" s="27" customFormat="1" ht="17.25" customHeight="1" x14ac:dyDescent="0.25">
      <c r="B418" s="697" t="s">
        <v>1106</v>
      </c>
      <c r="C418" s="698"/>
      <c r="D418" s="698"/>
      <c r="E418" s="698"/>
      <c r="F418" s="698"/>
      <c r="G418" s="699"/>
      <c r="H418" s="700"/>
      <c r="I418" s="701"/>
      <c r="J418" s="701"/>
      <c r="K418" s="701"/>
      <c r="L418" s="701"/>
      <c r="M418" s="702"/>
      <c r="N418" s="707"/>
      <c r="O418" s="701"/>
      <c r="P418" s="701"/>
      <c r="Q418" s="701"/>
      <c r="R418" s="701"/>
      <c r="S418" s="703"/>
      <c r="T418" s="700"/>
      <c r="U418" s="701"/>
      <c r="V418" s="701"/>
      <c r="W418" s="701"/>
      <c r="X418" s="703"/>
      <c r="Y418"/>
    </row>
    <row r="419" spans="2:25" s="27" customFormat="1" ht="17.25" customHeight="1" x14ac:dyDescent="0.25">
      <c r="B419" s="697" t="s">
        <v>1107</v>
      </c>
      <c r="C419" s="698"/>
      <c r="D419" s="698"/>
      <c r="E419" s="698"/>
      <c r="F419" s="698"/>
      <c r="G419" s="699"/>
      <c r="H419" s="700"/>
      <c r="I419" s="701"/>
      <c r="J419" s="701"/>
      <c r="K419" s="701"/>
      <c r="L419" s="701"/>
      <c r="M419" s="702"/>
      <c r="N419" s="707"/>
      <c r="O419" s="701"/>
      <c r="P419" s="701"/>
      <c r="Q419" s="701"/>
      <c r="R419" s="701"/>
      <c r="S419" s="703"/>
      <c r="T419" s="700"/>
      <c r="U419" s="701"/>
      <c r="V419" s="701"/>
      <c r="W419" s="701"/>
      <c r="X419" s="703"/>
      <c r="Y419"/>
    </row>
    <row r="420" spans="2:25" s="27" customFormat="1" ht="17.25" customHeight="1" x14ac:dyDescent="0.25">
      <c r="B420" s="697" t="s">
        <v>1108</v>
      </c>
      <c r="C420" s="698"/>
      <c r="D420" s="698"/>
      <c r="E420" s="698"/>
      <c r="F420" s="698"/>
      <c r="G420" s="699"/>
      <c r="H420" s="700"/>
      <c r="I420" s="701"/>
      <c r="J420" s="701"/>
      <c r="K420" s="701"/>
      <c r="L420" s="701"/>
      <c r="M420" s="702"/>
      <c r="N420" s="707"/>
      <c r="O420" s="701"/>
      <c r="P420" s="701"/>
      <c r="Q420" s="701"/>
      <c r="R420" s="701"/>
      <c r="S420" s="703"/>
      <c r="T420" s="700"/>
      <c r="U420" s="701"/>
      <c r="V420" s="701"/>
      <c r="W420" s="701"/>
      <c r="X420" s="703"/>
      <c r="Y420"/>
    </row>
    <row r="421" spans="2:25" s="27" customFormat="1" ht="17.25" customHeight="1" x14ac:dyDescent="0.25">
      <c r="B421" s="697" t="s">
        <v>1109</v>
      </c>
      <c r="C421" s="698"/>
      <c r="D421" s="698"/>
      <c r="E421" s="698"/>
      <c r="F421" s="698"/>
      <c r="G421" s="699"/>
      <c r="H421" s="700"/>
      <c r="I421" s="701"/>
      <c r="J421" s="701"/>
      <c r="K421" s="701"/>
      <c r="L421" s="701"/>
      <c r="M421" s="702"/>
      <c r="N421" s="707"/>
      <c r="O421" s="701"/>
      <c r="P421" s="701"/>
      <c r="Q421" s="701"/>
      <c r="R421" s="701"/>
      <c r="S421" s="703"/>
      <c r="T421" s="700"/>
      <c r="U421" s="701"/>
      <c r="V421" s="701"/>
      <c r="W421" s="701"/>
      <c r="X421" s="703"/>
      <c r="Y421"/>
    </row>
    <row r="422" spans="2:25" s="27" customFormat="1" ht="17.25" customHeight="1" x14ac:dyDescent="0.25">
      <c r="B422" s="697" t="s">
        <v>1110</v>
      </c>
      <c r="C422" s="698"/>
      <c r="D422" s="698"/>
      <c r="E422" s="698"/>
      <c r="F422" s="698"/>
      <c r="G422" s="699"/>
      <c r="H422" s="700"/>
      <c r="I422" s="701"/>
      <c r="J422" s="701"/>
      <c r="K422" s="701"/>
      <c r="L422" s="701"/>
      <c r="M422" s="702"/>
      <c r="N422" s="707"/>
      <c r="O422" s="701"/>
      <c r="P422" s="701"/>
      <c r="Q422" s="701"/>
      <c r="R422" s="701"/>
      <c r="S422" s="703"/>
      <c r="T422" s="700"/>
      <c r="U422" s="701"/>
      <c r="V422" s="701"/>
      <c r="W422" s="701"/>
      <c r="X422" s="703"/>
      <c r="Y422"/>
    </row>
    <row r="423" spans="2:25" s="27" customFormat="1" ht="17.25" customHeight="1" thickBot="1" x14ac:dyDescent="0.3">
      <c r="B423" s="752" t="s">
        <v>1111</v>
      </c>
      <c r="C423" s="753"/>
      <c r="D423" s="753"/>
      <c r="E423" s="753"/>
      <c r="F423" s="753"/>
      <c r="G423" s="754"/>
      <c r="H423" s="704"/>
      <c r="I423" s="705"/>
      <c r="J423" s="705"/>
      <c r="K423" s="705"/>
      <c r="L423" s="705"/>
      <c r="M423" s="1122"/>
      <c r="N423" s="1127"/>
      <c r="O423" s="705"/>
      <c r="P423" s="705"/>
      <c r="Q423" s="705"/>
      <c r="R423" s="705"/>
      <c r="S423" s="706"/>
      <c r="T423" s="704"/>
      <c r="U423" s="705"/>
      <c r="V423" s="705"/>
      <c r="W423" s="705"/>
      <c r="X423" s="706"/>
      <c r="Y423"/>
    </row>
    <row r="424" spans="2:25" s="27" customFormat="1" ht="17.25" customHeight="1" x14ac:dyDescent="0.25">
      <c r="B424" s="494"/>
      <c r="C424" s="5"/>
      <c r="D424" s="5"/>
      <c r="E424" s="5"/>
      <c r="F424" s="5"/>
      <c r="G424" s="5"/>
      <c r="H424" s="5"/>
      <c r="I424" s="5"/>
      <c r="J424" s="5"/>
      <c r="K424" s="5"/>
      <c r="L424" s="5"/>
      <c r="M424" s="5"/>
      <c r="N424" s="5"/>
      <c r="O424" s="5"/>
      <c r="P424" s="26"/>
      <c r="Q424" s="5"/>
      <c r="R424" s="5"/>
      <c r="Y424"/>
    </row>
    <row r="425" spans="2:25" ht="17.25" customHeight="1" x14ac:dyDescent="0.25">
      <c r="B425" s="805" t="s">
        <v>271</v>
      </c>
      <c r="C425" s="805"/>
      <c r="D425" s="805"/>
      <c r="E425" s="805"/>
      <c r="F425" s="805"/>
      <c r="G425" s="805"/>
      <c r="H425" s="805"/>
    </row>
    <row r="426" spans="2:25" ht="17.25" customHeight="1" x14ac:dyDescent="0.25"/>
    <row r="427" spans="2:25" ht="17.25" customHeight="1" thickBot="1" x14ac:dyDescent="0.3">
      <c r="B427" s="522" t="s">
        <v>996</v>
      </c>
      <c r="C427" s="522"/>
      <c r="D427" s="522"/>
      <c r="E427" s="522"/>
      <c r="M427" s="522" t="s">
        <v>997</v>
      </c>
      <c r="N427" s="522"/>
      <c r="O427" s="522"/>
      <c r="P427" s="522"/>
    </row>
    <row r="428" spans="2:25" ht="17.25" customHeight="1" x14ac:dyDescent="0.25">
      <c r="B428" s="708" t="s">
        <v>110</v>
      </c>
      <c r="C428" s="709"/>
      <c r="D428" s="710"/>
      <c r="E428" s="694" t="s">
        <v>111</v>
      </c>
      <c r="F428" s="716" t="s">
        <v>207</v>
      </c>
      <c r="G428" s="601" t="s">
        <v>112</v>
      </c>
      <c r="H428" s="656"/>
      <c r="I428" s="530"/>
      <c r="J428" s="538" t="s">
        <v>111</v>
      </c>
      <c r="K428" s="694" t="s">
        <v>207</v>
      </c>
      <c r="L428" s="49"/>
      <c r="M428" s="708" t="s">
        <v>110</v>
      </c>
      <c r="N428" s="709"/>
      <c r="O428" s="710"/>
      <c r="P428" s="694" t="s">
        <v>111</v>
      </c>
      <c r="Q428" s="716" t="s">
        <v>207</v>
      </c>
      <c r="R428" s="601" t="s">
        <v>112</v>
      </c>
      <c r="S428" s="656"/>
      <c r="T428" s="530"/>
      <c r="U428" s="538" t="s">
        <v>111</v>
      </c>
      <c r="V428" s="694" t="s">
        <v>207</v>
      </c>
    </row>
    <row r="429" spans="2:25" ht="17.25" customHeight="1" x14ac:dyDescent="0.25">
      <c r="B429" s="711"/>
      <c r="C429" s="712"/>
      <c r="D429" s="713"/>
      <c r="E429" s="695"/>
      <c r="F429" s="717"/>
      <c r="G429" s="602"/>
      <c r="H429" s="657"/>
      <c r="I429" s="532"/>
      <c r="J429" s="539"/>
      <c r="K429" s="695"/>
      <c r="L429" s="49"/>
      <c r="M429" s="711"/>
      <c r="N429" s="712"/>
      <c r="O429" s="713"/>
      <c r="P429" s="695"/>
      <c r="Q429" s="717"/>
      <c r="R429" s="602"/>
      <c r="S429" s="657"/>
      <c r="T429" s="532"/>
      <c r="U429" s="539"/>
      <c r="V429" s="695"/>
    </row>
    <row r="430" spans="2:25" ht="17.25" customHeight="1" x14ac:dyDescent="0.25">
      <c r="B430" s="711"/>
      <c r="C430" s="712"/>
      <c r="D430" s="713"/>
      <c r="E430" s="695"/>
      <c r="F430" s="717"/>
      <c r="G430" s="602"/>
      <c r="H430" s="657"/>
      <c r="I430" s="532"/>
      <c r="J430" s="539"/>
      <c r="K430" s="695"/>
      <c r="L430" s="49"/>
      <c r="M430" s="711"/>
      <c r="N430" s="712"/>
      <c r="O430" s="713"/>
      <c r="P430" s="695"/>
      <c r="Q430" s="717"/>
      <c r="R430" s="602"/>
      <c r="S430" s="657"/>
      <c r="T430" s="532"/>
      <c r="U430" s="539"/>
      <c r="V430" s="695"/>
    </row>
    <row r="431" spans="2:25" ht="17.25" customHeight="1" x14ac:dyDescent="0.25">
      <c r="B431" s="711"/>
      <c r="C431" s="712"/>
      <c r="D431" s="713"/>
      <c r="E431" s="695"/>
      <c r="F431" s="717"/>
      <c r="G431" s="602"/>
      <c r="H431" s="657"/>
      <c r="I431" s="532"/>
      <c r="J431" s="539"/>
      <c r="K431" s="695"/>
      <c r="L431" s="49"/>
      <c r="M431" s="711"/>
      <c r="N431" s="712"/>
      <c r="O431" s="713"/>
      <c r="P431" s="695"/>
      <c r="Q431" s="717"/>
      <c r="R431" s="602"/>
      <c r="S431" s="657"/>
      <c r="T431" s="532"/>
      <c r="U431" s="539"/>
      <c r="V431" s="695"/>
    </row>
    <row r="432" spans="2:25" ht="17.25" customHeight="1" thickBot="1" x14ac:dyDescent="0.3">
      <c r="B432" s="714"/>
      <c r="C432" s="715"/>
      <c r="D432" s="593"/>
      <c r="E432" s="696"/>
      <c r="F432" s="718"/>
      <c r="G432" s="550"/>
      <c r="H432" s="551"/>
      <c r="I432" s="552"/>
      <c r="J432" s="540"/>
      <c r="K432" s="696"/>
      <c r="L432" s="49"/>
      <c r="M432" s="714"/>
      <c r="N432" s="715"/>
      <c r="O432" s="593"/>
      <c r="P432" s="696"/>
      <c r="Q432" s="718"/>
      <c r="R432" s="550"/>
      <c r="S432" s="551"/>
      <c r="T432" s="552"/>
      <c r="U432" s="540"/>
      <c r="V432" s="696"/>
    </row>
    <row r="433" spans="2:42" ht="17.25" customHeight="1" x14ac:dyDescent="0.25">
      <c r="B433" s="758"/>
      <c r="C433" s="759"/>
      <c r="D433" s="760"/>
      <c r="E433" s="218"/>
      <c r="F433" s="219"/>
      <c r="G433" s="758"/>
      <c r="H433" s="759"/>
      <c r="I433" s="760"/>
      <c r="J433" s="220"/>
      <c r="K433" s="218"/>
      <c r="L433" s="176"/>
      <c r="M433" s="758"/>
      <c r="N433" s="759"/>
      <c r="O433" s="760"/>
      <c r="P433" s="218"/>
      <c r="Q433" s="219"/>
      <c r="R433" s="758"/>
      <c r="S433" s="759"/>
      <c r="T433" s="760"/>
      <c r="U433" s="178"/>
      <c r="V433" s="177"/>
    </row>
    <row r="434" spans="2:42" ht="17.25" customHeight="1" x14ac:dyDescent="0.25">
      <c r="B434" s="519"/>
      <c r="C434" s="520"/>
      <c r="D434" s="521"/>
      <c r="E434" s="221"/>
      <c r="F434" s="222"/>
      <c r="G434" s="519"/>
      <c r="H434" s="520"/>
      <c r="I434" s="521"/>
      <c r="J434" s="223"/>
      <c r="K434" s="221"/>
      <c r="L434" s="176"/>
      <c r="M434" s="519"/>
      <c r="N434" s="520"/>
      <c r="O434" s="521"/>
      <c r="P434" s="221"/>
      <c r="Q434" s="222"/>
      <c r="R434" s="519"/>
      <c r="S434" s="520"/>
      <c r="T434" s="521"/>
      <c r="U434" s="173"/>
      <c r="V434" s="179"/>
    </row>
    <row r="435" spans="2:42" ht="17.25" customHeight="1" x14ac:dyDescent="0.25">
      <c r="B435" s="519"/>
      <c r="C435" s="520"/>
      <c r="D435" s="521"/>
      <c r="E435" s="221"/>
      <c r="F435" s="222"/>
      <c r="G435" s="519"/>
      <c r="H435" s="520"/>
      <c r="I435" s="521"/>
      <c r="J435" s="223"/>
      <c r="K435" s="221"/>
      <c r="L435" s="176"/>
      <c r="M435" s="519"/>
      <c r="N435" s="520"/>
      <c r="O435" s="521"/>
      <c r="P435" s="221"/>
      <c r="Q435" s="222"/>
      <c r="R435" s="519"/>
      <c r="S435" s="520"/>
      <c r="T435" s="521"/>
      <c r="U435" s="173"/>
      <c r="V435" s="179"/>
    </row>
    <row r="436" spans="2:42" ht="17.25" customHeight="1" x14ac:dyDescent="0.25">
      <c r="B436" s="519"/>
      <c r="C436" s="520"/>
      <c r="D436" s="521"/>
      <c r="E436" s="221"/>
      <c r="F436" s="222"/>
      <c r="G436" s="519"/>
      <c r="H436" s="520"/>
      <c r="I436" s="521"/>
      <c r="J436" s="223"/>
      <c r="K436" s="221"/>
      <c r="L436" s="176"/>
      <c r="M436" s="519"/>
      <c r="N436" s="520"/>
      <c r="O436" s="521"/>
      <c r="P436" s="221"/>
      <c r="Q436" s="222"/>
      <c r="R436" s="519"/>
      <c r="S436" s="520"/>
      <c r="T436" s="521"/>
      <c r="U436" s="173"/>
      <c r="V436" s="179"/>
    </row>
    <row r="437" spans="2:42" ht="17.25" customHeight="1" x14ac:dyDescent="0.25">
      <c r="B437" s="519"/>
      <c r="C437" s="520"/>
      <c r="D437" s="521"/>
      <c r="E437" s="221"/>
      <c r="F437" s="222"/>
      <c r="G437" s="519"/>
      <c r="H437" s="520"/>
      <c r="I437" s="521"/>
      <c r="J437" s="223"/>
      <c r="K437" s="221"/>
      <c r="L437" s="176"/>
      <c r="M437" s="519"/>
      <c r="N437" s="520"/>
      <c r="O437" s="521"/>
      <c r="P437" s="221"/>
      <c r="Q437" s="222"/>
      <c r="R437" s="519"/>
      <c r="S437" s="520"/>
      <c r="T437" s="521"/>
      <c r="U437" s="173"/>
      <c r="V437" s="179"/>
    </row>
    <row r="438" spans="2:42" ht="17.25" customHeight="1" x14ac:dyDescent="0.25">
      <c r="B438" s="519"/>
      <c r="C438" s="520"/>
      <c r="D438" s="521"/>
      <c r="E438" s="221"/>
      <c r="F438" s="222"/>
      <c r="G438" s="519"/>
      <c r="H438" s="520"/>
      <c r="I438" s="521"/>
      <c r="J438" s="223"/>
      <c r="K438" s="221"/>
      <c r="L438" s="176"/>
      <c r="M438" s="519"/>
      <c r="N438" s="520"/>
      <c r="O438" s="521"/>
      <c r="P438" s="221"/>
      <c r="Q438" s="222"/>
      <c r="R438" s="519"/>
      <c r="S438" s="520"/>
      <c r="T438" s="521"/>
      <c r="U438" s="173"/>
      <c r="V438" s="179"/>
    </row>
    <row r="439" spans="2:42" ht="17.25" customHeight="1" x14ac:dyDescent="0.25">
      <c r="B439" s="1048"/>
      <c r="C439" s="1049"/>
      <c r="D439" s="1050"/>
      <c r="E439" s="221"/>
      <c r="F439" s="222"/>
      <c r="G439" s="519"/>
      <c r="H439" s="520"/>
      <c r="I439" s="521"/>
      <c r="J439" s="223"/>
      <c r="K439" s="221"/>
      <c r="L439" s="176"/>
      <c r="M439" s="519"/>
      <c r="N439" s="520"/>
      <c r="O439" s="521"/>
      <c r="P439" s="221"/>
      <c r="Q439" s="222"/>
      <c r="R439" s="519"/>
      <c r="S439" s="520"/>
      <c r="T439" s="521"/>
      <c r="U439" s="173"/>
      <c r="V439" s="179"/>
    </row>
    <row r="440" spans="2:42" ht="17.25" customHeight="1" x14ac:dyDescent="0.25">
      <c r="B440" s="1048"/>
      <c r="C440" s="1049"/>
      <c r="D440" s="1050"/>
      <c r="E440" s="221"/>
      <c r="F440" s="222"/>
      <c r="G440" s="519"/>
      <c r="H440" s="520"/>
      <c r="I440" s="521"/>
      <c r="J440" s="223"/>
      <c r="K440" s="221"/>
      <c r="L440" s="176"/>
      <c r="M440" s="519"/>
      <c r="N440" s="520"/>
      <c r="O440" s="521"/>
      <c r="P440" s="221"/>
      <c r="Q440" s="222"/>
      <c r="R440" s="519"/>
      <c r="S440" s="520"/>
      <c r="T440" s="521"/>
      <c r="U440" s="173"/>
      <c r="V440" s="179"/>
    </row>
    <row r="441" spans="2:42" ht="17.25" customHeight="1" x14ac:dyDescent="0.25">
      <c r="B441" s="13"/>
      <c r="C441" s="13"/>
      <c r="D441" s="13"/>
      <c r="E441" s="13"/>
      <c r="F441" s="13"/>
      <c r="G441" s="13"/>
      <c r="H441" s="13"/>
      <c r="I441" s="13"/>
    </row>
    <row r="442" spans="2:42" ht="17.25" customHeight="1" thickBot="1" x14ac:dyDescent="0.3">
      <c r="B442" s="522" t="s">
        <v>998</v>
      </c>
      <c r="C442" s="522"/>
      <c r="D442" s="522"/>
      <c r="E442" s="522"/>
      <c r="M442" s="522" t="s">
        <v>723</v>
      </c>
      <c r="N442" s="522"/>
      <c r="O442" s="522"/>
      <c r="P442" s="522"/>
      <c r="Q442" s="13"/>
      <c r="R442" s="13"/>
      <c r="S442" s="13"/>
      <c r="T442" s="13"/>
      <c r="AE442" s="5"/>
      <c r="AF442" s="5"/>
      <c r="AG442" s="5"/>
      <c r="AH442" s="5"/>
      <c r="AI442" s="5"/>
      <c r="AJ442" s="5"/>
      <c r="AK442" s="5"/>
      <c r="AL442" s="5"/>
      <c r="AM442" s="5"/>
      <c r="AN442" s="5"/>
      <c r="AO442" s="5"/>
      <c r="AP442" s="5"/>
    </row>
    <row r="443" spans="2:42" ht="17.25" customHeight="1" x14ac:dyDescent="0.25">
      <c r="B443" s="708" t="s">
        <v>110</v>
      </c>
      <c r="C443" s="709"/>
      <c r="D443" s="710"/>
      <c r="E443" s="694" t="s">
        <v>111</v>
      </c>
      <c r="F443" s="716" t="s">
        <v>207</v>
      </c>
      <c r="G443" s="601" t="s">
        <v>112</v>
      </c>
      <c r="H443" s="656"/>
      <c r="I443" s="530"/>
      <c r="J443" s="538" t="s">
        <v>111</v>
      </c>
      <c r="K443" s="694" t="s">
        <v>207</v>
      </c>
      <c r="L443" s="49"/>
      <c r="M443" s="858" t="s">
        <v>160</v>
      </c>
      <c r="N443" s="859"/>
      <c r="O443" s="859"/>
      <c r="P443" s="859"/>
      <c r="Q443" s="859"/>
      <c r="R443" s="859"/>
      <c r="S443" s="538" t="s">
        <v>600</v>
      </c>
      <c r="T443" s="530" t="s">
        <v>207</v>
      </c>
      <c r="AE443" s="5"/>
      <c r="AF443" s="5"/>
      <c r="AG443" s="5"/>
      <c r="AH443" s="5"/>
      <c r="AI443" s="5"/>
      <c r="AJ443" s="5"/>
      <c r="AK443" s="5"/>
      <c r="AL443" s="5"/>
      <c r="AM443" s="5"/>
      <c r="AN443" s="5"/>
      <c r="AO443" s="5"/>
      <c r="AP443" s="5"/>
    </row>
    <row r="444" spans="2:42" ht="17.25" customHeight="1" x14ac:dyDescent="0.25">
      <c r="B444" s="711"/>
      <c r="C444" s="712"/>
      <c r="D444" s="713"/>
      <c r="E444" s="695"/>
      <c r="F444" s="717"/>
      <c r="G444" s="602"/>
      <c r="H444" s="657"/>
      <c r="I444" s="532"/>
      <c r="J444" s="539"/>
      <c r="K444" s="695"/>
      <c r="L444" s="49"/>
      <c r="M444" s="1039"/>
      <c r="N444" s="1040"/>
      <c r="O444" s="1040"/>
      <c r="P444" s="1040"/>
      <c r="Q444" s="1040"/>
      <c r="R444" s="1040"/>
      <c r="S444" s="539"/>
      <c r="T444" s="532"/>
      <c r="AE444" s="5"/>
      <c r="AF444" s="5"/>
      <c r="AG444" s="5"/>
      <c r="AH444" s="5"/>
      <c r="AI444" s="5"/>
      <c r="AJ444" s="5"/>
      <c r="AK444" s="5"/>
      <c r="AL444" s="5"/>
      <c r="AM444" s="5"/>
      <c r="AN444" s="5"/>
      <c r="AO444" s="5"/>
      <c r="AP444" s="5"/>
    </row>
    <row r="445" spans="2:42" ht="17.25" customHeight="1" x14ac:dyDescent="0.25">
      <c r="B445" s="711"/>
      <c r="C445" s="712"/>
      <c r="D445" s="713"/>
      <c r="E445" s="695"/>
      <c r="F445" s="717"/>
      <c r="G445" s="602"/>
      <c r="H445" s="657"/>
      <c r="I445" s="532"/>
      <c r="J445" s="539"/>
      <c r="K445" s="695"/>
      <c r="L445" s="49"/>
      <c r="M445" s="1039"/>
      <c r="N445" s="1040"/>
      <c r="O445" s="1040"/>
      <c r="P445" s="1040"/>
      <c r="Q445" s="1040"/>
      <c r="R445" s="1040"/>
      <c r="S445" s="539"/>
      <c r="T445" s="532"/>
      <c r="AE445" s="5"/>
      <c r="AF445" s="5"/>
      <c r="AG445" s="5"/>
      <c r="AH445" s="5"/>
      <c r="AI445" s="5"/>
      <c r="AJ445" s="5"/>
      <c r="AK445" s="5"/>
      <c r="AL445" s="5"/>
      <c r="AM445" s="5"/>
      <c r="AN445" s="5"/>
      <c r="AO445" s="5"/>
      <c r="AP445" s="5"/>
    </row>
    <row r="446" spans="2:42" ht="17.25" customHeight="1" x14ac:dyDescent="0.25">
      <c r="B446" s="711"/>
      <c r="C446" s="712"/>
      <c r="D446" s="713"/>
      <c r="E446" s="695"/>
      <c r="F446" s="717"/>
      <c r="G446" s="602"/>
      <c r="H446" s="657"/>
      <c r="I446" s="532"/>
      <c r="J446" s="539"/>
      <c r="K446" s="695"/>
      <c r="L446" s="49"/>
      <c r="M446" s="1039"/>
      <c r="N446" s="1040"/>
      <c r="O446" s="1040"/>
      <c r="P446" s="1040"/>
      <c r="Q446" s="1040"/>
      <c r="R446" s="1040"/>
      <c r="S446" s="539"/>
      <c r="T446" s="532"/>
      <c r="AE446" s="5"/>
      <c r="AF446" s="5"/>
      <c r="AG446" s="5"/>
      <c r="AH446" s="5"/>
      <c r="AI446" s="5"/>
      <c r="AJ446" s="5"/>
      <c r="AK446" s="5"/>
      <c r="AL446" s="5"/>
      <c r="AM446" s="5"/>
      <c r="AN446" s="5"/>
      <c r="AO446" s="5"/>
      <c r="AP446" s="5"/>
    </row>
    <row r="447" spans="2:42" ht="17.25" customHeight="1" thickBot="1" x14ac:dyDescent="0.3">
      <c r="B447" s="714"/>
      <c r="C447" s="715"/>
      <c r="D447" s="593"/>
      <c r="E447" s="696"/>
      <c r="F447" s="718"/>
      <c r="G447" s="550"/>
      <c r="H447" s="551"/>
      <c r="I447" s="552"/>
      <c r="J447" s="540"/>
      <c r="K447" s="696"/>
      <c r="L447" s="49"/>
      <c r="M447" s="1039"/>
      <c r="N447" s="1040"/>
      <c r="O447" s="1040"/>
      <c r="P447" s="1040"/>
      <c r="Q447" s="1040"/>
      <c r="R447" s="1040"/>
      <c r="S447" s="539"/>
      <c r="T447" s="532"/>
      <c r="AE447" s="5"/>
      <c r="AF447" s="5"/>
      <c r="AG447" s="651"/>
      <c r="AH447" s="651"/>
      <c r="AI447" s="651"/>
      <c r="AJ447" s="640"/>
      <c r="AK447" s="640"/>
      <c r="AL447" s="5"/>
      <c r="AM447" s="5"/>
      <c r="AN447" s="5"/>
      <c r="AO447" s="5"/>
      <c r="AP447" s="5"/>
    </row>
    <row r="448" spans="2:42" ht="17.25" customHeight="1" x14ac:dyDescent="0.25">
      <c r="B448" s="523"/>
      <c r="C448" s="524"/>
      <c r="D448" s="525"/>
      <c r="E448" s="210"/>
      <c r="F448" s="211"/>
      <c r="G448" s="523"/>
      <c r="H448" s="524"/>
      <c r="I448" s="525"/>
      <c r="J448" s="212"/>
      <c r="K448" s="213"/>
      <c r="L448" s="49"/>
      <c r="M448" s="1051"/>
      <c r="N448" s="1052"/>
      <c r="O448" s="1052"/>
      <c r="P448" s="1052"/>
      <c r="Q448" s="1052"/>
      <c r="R448" s="1053"/>
      <c r="S448" s="357"/>
      <c r="T448" s="357"/>
      <c r="AE448" s="5"/>
      <c r="AF448" s="5"/>
      <c r="AG448" s="651"/>
      <c r="AH448" s="651"/>
      <c r="AI448" s="651"/>
      <c r="AJ448" s="640"/>
      <c r="AK448" s="640"/>
      <c r="AL448" s="5"/>
      <c r="AM448" s="5"/>
      <c r="AN448" s="5"/>
      <c r="AO448" s="5"/>
      <c r="AP448" s="5"/>
    </row>
    <row r="449" spans="2:42" ht="17.25" customHeight="1" x14ac:dyDescent="0.25">
      <c r="B449" s="608"/>
      <c r="C449" s="609"/>
      <c r="D449" s="610"/>
      <c r="E449" s="214"/>
      <c r="F449" s="215"/>
      <c r="G449" s="608"/>
      <c r="H449" s="609"/>
      <c r="I449" s="610"/>
      <c r="J449" s="216"/>
      <c r="K449" s="217"/>
      <c r="L449" s="49"/>
      <c r="M449" s="519"/>
      <c r="N449" s="520"/>
      <c r="O449" s="520"/>
      <c r="P449" s="520"/>
      <c r="Q449" s="520"/>
      <c r="R449" s="521"/>
      <c r="S449" s="179"/>
      <c r="T449" s="179"/>
      <c r="AA449" t="s">
        <v>722</v>
      </c>
      <c r="AE449" s="5"/>
      <c r="AF449" s="5"/>
      <c r="AG449" s="651"/>
      <c r="AH449" s="651"/>
      <c r="AI449" s="651"/>
      <c r="AJ449" s="640"/>
      <c r="AK449" s="640"/>
      <c r="AL449" s="5"/>
      <c r="AM449" s="5"/>
      <c r="AN449" s="5"/>
      <c r="AO449" s="5"/>
      <c r="AP449" s="5"/>
    </row>
    <row r="450" spans="2:42" ht="17.25" customHeight="1" x14ac:dyDescent="0.25">
      <c r="B450" s="608"/>
      <c r="C450" s="609"/>
      <c r="D450" s="610"/>
      <c r="E450" s="214"/>
      <c r="F450" s="215"/>
      <c r="G450" s="608"/>
      <c r="H450" s="609"/>
      <c r="I450" s="610"/>
      <c r="J450" s="216"/>
      <c r="K450" s="217"/>
      <c r="L450" s="49"/>
      <c r="M450" s="519"/>
      <c r="N450" s="520"/>
      <c r="O450" s="520"/>
      <c r="P450" s="520"/>
      <c r="Q450" s="520"/>
      <c r="R450" s="521"/>
      <c r="S450" s="179"/>
      <c r="T450" s="179"/>
      <c r="AE450" s="5"/>
      <c r="AF450" s="5"/>
      <c r="AG450" s="651"/>
      <c r="AH450" s="651"/>
      <c r="AI450" s="651"/>
      <c r="AJ450" s="640"/>
      <c r="AK450" s="640"/>
      <c r="AL450" s="5"/>
      <c r="AM450" s="5"/>
      <c r="AN450" s="5"/>
      <c r="AO450" s="5"/>
      <c r="AP450" s="5"/>
    </row>
    <row r="451" spans="2:42" ht="17.25" customHeight="1" x14ac:dyDescent="0.25">
      <c r="B451" s="608"/>
      <c r="C451" s="609"/>
      <c r="D451" s="610"/>
      <c r="E451" s="214"/>
      <c r="F451" s="215"/>
      <c r="G451" s="608"/>
      <c r="H451" s="609"/>
      <c r="I451" s="610"/>
      <c r="J451" s="216"/>
      <c r="K451" s="217"/>
      <c r="L451" s="49"/>
      <c r="M451" s="519"/>
      <c r="N451" s="520"/>
      <c r="O451" s="520"/>
      <c r="P451" s="520"/>
      <c r="Q451" s="520"/>
      <c r="R451" s="521"/>
      <c r="S451" s="179"/>
      <c r="T451" s="179"/>
      <c r="AE451" s="5"/>
      <c r="AF451" s="5"/>
      <c r="AG451" s="651"/>
      <c r="AH451" s="651"/>
      <c r="AI451" s="651"/>
      <c r="AJ451" s="640"/>
      <c r="AK451" s="640"/>
      <c r="AL451" s="5"/>
      <c r="AM451" s="5"/>
      <c r="AN451" s="5"/>
      <c r="AO451" s="5"/>
      <c r="AP451" s="5"/>
    </row>
    <row r="452" spans="2:42" ht="17.25" customHeight="1" x14ac:dyDescent="0.25">
      <c r="B452" s="608"/>
      <c r="C452" s="609"/>
      <c r="D452" s="610"/>
      <c r="E452" s="214"/>
      <c r="F452" s="215"/>
      <c r="G452" s="608"/>
      <c r="H452" s="609"/>
      <c r="I452" s="610"/>
      <c r="J452" s="216"/>
      <c r="K452" s="217"/>
      <c r="L452" s="49"/>
      <c r="M452" s="519"/>
      <c r="N452" s="520"/>
      <c r="O452" s="520"/>
      <c r="P452" s="520"/>
      <c r="Q452" s="520"/>
      <c r="R452" s="521"/>
      <c r="S452" s="179"/>
      <c r="T452" s="179"/>
      <c r="AE452" s="5"/>
      <c r="AF452" s="5"/>
      <c r="AG452" s="652"/>
      <c r="AH452" s="652"/>
      <c r="AI452" s="652"/>
      <c r="AJ452" s="356"/>
      <c r="AK452" s="356"/>
      <c r="AL452" s="5"/>
      <c r="AM452" s="5"/>
      <c r="AN452" s="5"/>
      <c r="AO452" s="5"/>
      <c r="AP452" s="5"/>
    </row>
    <row r="453" spans="2:42" ht="17.25" customHeight="1" x14ac:dyDescent="0.25">
      <c r="B453" s="608"/>
      <c r="C453" s="609"/>
      <c r="D453" s="610"/>
      <c r="E453" s="214"/>
      <c r="F453" s="215"/>
      <c r="G453" s="608"/>
      <c r="H453" s="609"/>
      <c r="I453" s="610"/>
      <c r="J453" s="216"/>
      <c r="K453" s="217"/>
      <c r="L453" s="49"/>
      <c r="M453" s="519"/>
      <c r="N453" s="520"/>
      <c r="O453" s="520"/>
      <c r="P453" s="520"/>
      <c r="Q453" s="520"/>
      <c r="R453" s="521"/>
      <c r="S453" s="179"/>
      <c r="T453" s="179"/>
      <c r="AE453" s="5"/>
      <c r="AF453" s="5"/>
      <c r="AG453" s="652"/>
      <c r="AH453" s="652"/>
      <c r="AI453" s="652"/>
      <c r="AJ453" s="356"/>
      <c r="AK453" s="356"/>
      <c r="AL453" s="5"/>
      <c r="AM453" s="5"/>
      <c r="AN453" s="5"/>
      <c r="AO453" s="5"/>
      <c r="AP453" s="5"/>
    </row>
    <row r="454" spans="2:42" ht="17.25" customHeight="1" x14ac:dyDescent="0.25">
      <c r="B454" s="611"/>
      <c r="C454" s="612"/>
      <c r="D454" s="613"/>
      <c r="E454" s="214"/>
      <c r="F454" s="215"/>
      <c r="G454" s="611"/>
      <c r="H454" s="612"/>
      <c r="I454" s="613"/>
      <c r="J454" s="216"/>
      <c r="K454" s="217"/>
      <c r="L454" s="49"/>
      <c r="M454" s="519"/>
      <c r="N454" s="520"/>
      <c r="O454" s="520"/>
      <c r="P454" s="520"/>
      <c r="Q454" s="520"/>
      <c r="R454" s="521"/>
      <c r="S454" s="179"/>
      <c r="T454" s="179"/>
      <c r="AE454" s="5"/>
      <c r="AF454" s="5"/>
      <c r="AG454" s="652"/>
      <c r="AH454" s="652"/>
      <c r="AI454" s="652"/>
      <c r="AJ454" s="356"/>
      <c r="AK454" s="356"/>
      <c r="AL454" s="5"/>
      <c r="AM454" s="5"/>
      <c r="AN454" s="5"/>
      <c r="AO454" s="5"/>
      <c r="AP454" s="5"/>
    </row>
    <row r="455" spans="2:42" ht="17.25" customHeight="1" x14ac:dyDescent="0.25">
      <c r="B455" s="608"/>
      <c r="C455" s="609"/>
      <c r="D455" s="610"/>
      <c r="E455" s="214"/>
      <c r="F455" s="215"/>
      <c r="G455" s="608"/>
      <c r="H455" s="609"/>
      <c r="I455" s="610"/>
      <c r="J455" s="216"/>
      <c r="K455" s="217"/>
      <c r="L455" s="49"/>
      <c r="M455" s="519"/>
      <c r="N455" s="520"/>
      <c r="O455" s="520"/>
      <c r="P455" s="520"/>
      <c r="Q455" s="520"/>
      <c r="R455" s="521"/>
      <c r="S455" s="179"/>
      <c r="T455" s="179"/>
      <c r="AE455" s="5"/>
      <c r="AF455" s="5"/>
      <c r="AG455" s="652"/>
      <c r="AH455" s="652"/>
      <c r="AI455" s="652"/>
      <c r="AJ455" s="356"/>
      <c r="AK455" s="356"/>
      <c r="AL455" s="5"/>
      <c r="AM455" s="5"/>
      <c r="AN455" s="5"/>
      <c r="AO455" s="5"/>
      <c r="AP455" s="5"/>
    </row>
    <row r="456" spans="2:42" ht="9" customHeight="1" x14ac:dyDescent="0.25">
      <c r="B456" s="13"/>
      <c r="C456" s="13"/>
      <c r="D456" s="13"/>
      <c r="E456" s="13"/>
      <c r="F456" s="13"/>
      <c r="G456" s="13"/>
      <c r="H456" s="13"/>
      <c r="I456" s="13"/>
      <c r="K456" s="13"/>
      <c r="L456" s="13"/>
      <c r="M456" s="13"/>
      <c r="N456" s="13"/>
      <c r="O456" s="13"/>
      <c r="P456" s="13"/>
      <c r="Q456" s="13"/>
      <c r="R456" s="13"/>
      <c r="AE456" s="5"/>
      <c r="AF456" s="5"/>
      <c r="AG456" s="652"/>
      <c r="AH456" s="652"/>
      <c r="AI456" s="652"/>
      <c r="AJ456" s="356"/>
      <c r="AK456" s="356"/>
      <c r="AL456" s="5"/>
      <c r="AM456" s="5"/>
      <c r="AN456" s="5"/>
      <c r="AO456" s="5"/>
      <c r="AP456" s="5"/>
    </row>
    <row r="457" spans="2:42" ht="33" customHeight="1" thickBot="1" x14ac:dyDescent="0.3">
      <c r="B457" s="522" t="s">
        <v>725</v>
      </c>
      <c r="C457" s="522"/>
      <c r="D457" s="522"/>
      <c r="E457" s="522"/>
      <c r="F457" s="13"/>
      <c r="G457" s="13"/>
      <c r="H457" s="13"/>
      <c r="I457" s="13"/>
      <c r="K457" s="522" t="s">
        <v>182</v>
      </c>
      <c r="L457" s="522"/>
      <c r="M457" s="522"/>
      <c r="N457" s="522"/>
      <c r="O457" s="13"/>
      <c r="P457" s="13"/>
      <c r="Q457" s="13"/>
      <c r="R457" s="13"/>
      <c r="AE457" s="5"/>
      <c r="AF457" s="5"/>
      <c r="AG457" s="652"/>
      <c r="AH457" s="652"/>
      <c r="AI457" s="652"/>
      <c r="AJ457" s="356"/>
      <c r="AK457" s="356"/>
      <c r="AL457" s="5"/>
      <c r="AM457" s="5"/>
      <c r="AN457" s="5"/>
      <c r="AO457" s="5"/>
      <c r="AP457" s="5"/>
    </row>
    <row r="458" spans="2:42" ht="17.25" customHeight="1" x14ac:dyDescent="0.25">
      <c r="B458" s="858" t="s">
        <v>160</v>
      </c>
      <c r="C458" s="859"/>
      <c r="D458" s="859"/>
      <c r="E458" s="859"/>
      <c r="F458" s="859"/>
      <c r="G458" s="859"/>
      <c r="H458" s="538" t="s">
        <v>724</v>
      </c>
      <c r="I458" s="530" t="s">
        <v>207</v>
      </c>
      <c r="J458" s="49"/>
      <c r="K458" s="601" t="s">
        <v>721</v>
      </c>
      <c r="L458" s="656"/>
      <c r="M458" s="601" t="s">
        <v>183</v>
      </c>
      <c r="N458" s="530"/>
      <c r="O458" s="538" t="s">
        <v>728</v>
      </c>
      <c r="P458" s="656" t="s">
        <v>168</v>
      </c>
      <c r="Q458" s="656"/>
      <c r="R458" s="580" t="s">
        <v>169</v>
      </c>
      <c r="S458" s="576"/>
      <c r="T458" s="584"/>
      <c r="U458" s="656" t="s">
        <v>171</v>
      </c>
      <c r="V458" s="530"/>
      <c r="AE458" s="5"/>
      <c r="AF458" s="5"/>
      <c r="AG458" s="652"/>
      <c r="AH458" s="652"/>
      <c r="AI458" s="652"/>
      <c r="AJ458" s="356"/>
      <c r="AK458" s="356"/>
      <c r="AL458" s="5"/>
      <c r="AM458" s="5"/>
      <c r="AN458" s="5"/>
      <c r="AO458" s="5"/>
      <c r="AP458" s="5"/>
    </row>
    <row r="459" spans="2:42" ht="17.25" customHeight="1" x14ac:dyDescent="0.25">
      <c r="B459" s="1039"/>
      <c r="C459" s="1040"/>
      <c r="D459" s="1040"/>
      <c r="E459" s="1040"/>
      <c r="F459" s="1040"/>
      <c r="G459" s="1040"/>
      <c r="H459" s="539"/>
      <c r="I459" s="532"/>
      <c r="J459" s="49"/>
      <c r="K459" s="602"/>
      <c r="L459" s="657"/>
      <c r="M459" s="602"/>
      <c r="N459" s="532"/>
      <c r="O459" s="539"/>
      <c r="P459" s="657"/>
      <c r="Q459" s="657"/>
      <c r="R459" s="581"/>
      <c r="S459" s="577"/>
      <c r="T459" s="585"/>
      <c r="U459" s="657"/>
      <c r="V459" s="532"/>
      <c r="AE459" s="5"/>
      <c r="AF459" s="5"/>
      <c r="AG459" s="652"/>
      <c r="AH459" s="652"/>
      <c r="AI459" s="652"/>
      <c r="AJ459" s="356"/>
      <c r="AK459" s="356"/>
      <c r="AL459" s="5"/>
      <c r="AM459" s="5"/>
      <c r="AN459" s="5"/>
      <c r="AO459" s="5"/>
      <c r="AP459" s="5"/>
    </row>
    <row r="460" spans="2:42" ht="17.25" customHeight="1" x14ac:dyDescent="0.25">
      <c r="B460" s="1039"/>
      <c r="C460" s="1040"/>
      <c r="D460" s="1040"/>
      <c r="E460" s="1040"/>
      <c r="F460" s="1040"/>
      <c r="G460" s="1040"/>
      <c r="H460" s="539"/>
      <c r="I460" s="532"/>
      <c r="J460" s="49"/>
      <c r="K460" s="602"/>
      <c r="L460" s="657"/>
      <c r="M460" s="602"/>
      <c r="N460" s="532"/>
      <c r="O460" s="539"/>
      <c r="P460" s="657"/>
      <c r="Q460" s="657"/>
      <c r="R460" s="581"/>
      <c r="S460" s="577"/>
      <c r="T460" s="585"/>
      <c r="U460" s="657"/>
      <c r="V460" s="532"/>
      <c r="AE460" s="5"/>
      <c r="AF460" s="5"/>
      <c r="AG460" s="5"/>
      <c r="AH460" s="5"/>
      <c r="AI460" s="5"/>
      <c r="AJ460" s="5"/>
      <c r="AK460" s="5"/>
      <c r="AL460" s="5"/>
      <c r="AM460" s="5"/>
      <c r="AN460" s="5"/>
      <c r="AO460" s="5"/>
      <c r="AP460" s="5"/>
    </row>
    <row r="461" spans="2:42" x14ac:dyDescent="0.25">
      <c r="B461" s="1039"/>
      <c r="C461" s="1040"/>
      <c r="D461" s="1040"/>
      <c r="E461" s="1040"/>
      <c r="F461" s="1040"/>
      <c r="G461" s="1040"/>
      <c r="H461" s="539"/>
      <c r="I461" s="532"/>
      <c r="J461" s="49"/>
      <c r="K461" s="602"/>
      <c r="L461" s="657"/>
      <c r="M461" s="602"/>
      <c r="N461" s="532"/>
      <c r="O461" s="539"/>
      <c r="P461" s="657"/>
      <c r="Q461" s="657"/>
      <c r="R461" s="581"/>
      <c r="S461" s="577"/>
      <c r="T461" s="585"/>
      <c r="U461" s="657"/>
      <c r="V461" s="532"/>
      <c r="AE461" s="5"/>
      <c r="AF461" s="5"/>
      <c r="AG461" s="5"/>
      <c r="AH461" s="5"/>
      <c r="AI461" s="5"/>
      <c r="AJ461" s="5"/>
      <c r="AK461" s="5"/>
      <c r="AL461" s="5"/>
      <c r="AM461" s="5"/>
      <c r="AN461" s="5"/>
      <c r="AO461" s="5"/>
      <c r="AP461" s="5"/>
    </row>
    <row r="462" spans="2:42" ht="22.5" customHeight="1" thickBot="1" x14ac:dyDescent="0.3">
      <c r="B462" s="897"/>
      <c r="C462" s="898"/>
      <c r="D462" s="898"/>
      <c r="E462" s="898"/>
      <c r="F462" s="898"/>
      <c r="G462" s="898"/>
      <c r="H462" s="540"/>
      <c r="I462" s="552"/>
      <c r="J462" s="49"/>
      <c r="K462" s="550"/>
      <c r="L462" s="551"/>
      <c r="M462" s="550"/>
      <c r="N462" s="552"/>
      <c r="O462" s="540"/>
      <c r="P462" s="551"/>
      <c r="Q462" s="551"/>
      <c r="R462" s="583"/>
      <c r="S462" s="747"/>
      <c r="T462" s="586"/>
      <c r="U462" s="551"/>
      <c r="V462" s="552"/>
      <c r="AE462" s="5"/>
      <c r="AF462" s="5"/>
      <c r="AG462" s="5"/>
      <c r="AH462" s="5"/>
      <c r="AI462" s="5"/>
      <c r="AJ462" s="5"/>
      <c r="AK462" s="5"/>
      <c r="AL462" s="5"/>
      <c r="AM462" s="5"/>
      <c r="AN462" s="5"/>
      <c r="AO462" s="5"/>
      <c r="AP462" s="5"/>
    </row>
    <row r="463" spans="2:42" ht="17.25" customHeight="1" x14ac:dyDescent="0.25">
      <c r="B463" s="653" t="s">
        <v>1118</v>
      </c>
      <c r="C463" s="654"/>
      <c r="D463" s="654"/>
      <c r="E463" s="654"/>
      <c r="F463" s="654"/>
      <c r="G463" s="655"/>
      <c r="H463" s="177">
        <v>15</v>
      </c>
      <c r="I463" s="178" t="s">
        <v>1119</v>
      </c>
      <c r="J463" s="176"/>
      <c r="K463" s="660" t="s">
        <v>1112</v>
      </c>
      <c r="L463" s="661"/>
      <c r="M463" s="660" t="s">
        <v>1113</v>
      </c>
      <c r="N463" s="680"/>
      <c r="O463" s="358">
        <v>30</v>
      </c>
      <c r="P463" s="681">
        <v>924</v>
      </c>
      <c r="Q463" s="682"/>
      <c r="R463" s="674" t="s">
        <v>1204</v>
      </c>
      <c r="S463" s="675"/>
      <c r="T463" s="676"/>
      <c r="U463" s="658">
        <v>22512</v>
      </c>
      <c r="V463" s="659"/>
      <c r="AE463" s="5"/>
      <c r="AF463" s="5"/>
      <c r="AG463" s="5"/>
      <c r="AH463" s="5"/>
      <c r="AI463" s="5"/>
      <c r="AJ463" s="5"/>
      <c r="AK463" s="5"/>
      <c r="AL463" s="5"/>
      <c r="AM463" s="5"/>
      <c r="AN463" s="5"/>
      <c r="AO463" s="5"/>
      <c r="AP463" s="5"/>
    </row>
    <row r="464" spans="2:42" ht="17.25" customHeight="1" x14ac:dyDescent="0.25">
      <c r="B464" s="669" t="s">
        <v>1120</v>
      </c>
      <c r="C464" s="670"/>
      <c r="D464" s="670"/>
      <c r="E464" s="670"/>
      <c r="F464" s="670"/>
      <c r="G464" s="671"/>
      <c r="H464" s="177">
        <v>15</v>
      </c>
      <c r="I464" s="178" t="s">
        <v>1121</v>
      </c>
      <c r="J464" s="176"/>
      <c r="K464" s="632" t="s">
        <v>1114</v>
      </c>
      <c r="L464" s="633"/>
      <c r="M464" s="632" t="s">
        <v>1115</v>
      </c>
      <c r="N464" s="633"/>
      <c r="O464" s="417">
        <v>30</v>
      </c>
      <c r="P464" s="665">
        <v>462</v>
      </c>
      <c r="Q464" s="666"/>
      <c r="R464" s="1097" t="s">
        <v>1204</v>
      </c>
      <c r="S464" s="1098"/>
      <c r="T464" s="1099"/>
      <c r="U464" s="667">
        <v>12456</v>
      </c>
      <c r="V464" s="668"/>
      <c r="AE464" s="5"/>
      <c r="AF464" s="5"/>
      <c r="AG464" s="5"/>
      <c r="AH464" s="5"/>
      <c r="AI464" s="5"/>
      <c r="AJ464" s="5"/>
      <c r="AK464" s="5"/>
      <c r="AL464" s="5"/>
      <c r="AM464" s="5"/>
      <c r="AN464" s="5"/>
      <c r="AO464" s="5"/>
      <c r="AP464" s="5"/>
    </row>
    <row r="465" spans="2:42" ht="17.25" customHeight="1" x14ac:dyDescent="0.25">
      <c r="B465" s="683" t="s">
        <v>1122</v>
      </c>
      <c r="C465" s="684"/>
      <c r="D465" s="684"/>
      <c r="E465" s="684"/>
      <c r="F465" s="684"/>
      <c r="G465" s="685"/>
      <c r="H465" s="179">
        <v>15</v>
      </c>
      <c r="I465" s="173" t="s">
        <v>49</v>
      </c>
      <c r="J465" s="176"/>
      <c r="K465" s="606" t="s">
        <v>1116</v>
      </c>
      <c r="L465" s="607"/>
      <c r="M465" s="606" t="s">
        <v>1117</v>
      </c>
      <c r="N465" s="648"/>
      <c r="O465" s="359">
        <v>29</v>
      </c>
      <c r="P465" s="649">
        <v>462</v>
      </c>
      <c r="Q465" s="650"/>
      <c r="R465" s="634" t="s">
        <v>1204</v>
      </c>
      <c r="S465" s="635"/>
      <c r="T465" s="636"/>
      <c r="U465" s="646">
        <v>12864</v>
      </c>
      <c r="V465" s="647"/>
      <c r="AE465" s="5"/>
      <c r="AF465" s="5"/>
      <c r="AG465" s="5"/>
      <c r="AH465" s="5"/>
      <c r="AI465" s="5"/>
      <c r="AJ465" s="5"/>
      <c r="AK465" s="5"/>
      <c r="AL465" s="5"/>
      <c r="AM465" s="5"/>
      <c r="AN465" s="5"/>
      <c r="AO465" s="5"/>
      <c r="AP465" s="5"/>
    </row>
    <row r="466" spans="2:42" ht="17.25" customHeight="1" x14ac:dyDescent="0.25">
      <c r="B466" s="669" t="s">
        <v>1123</v>
      </c>
      <c r="C466" s="670"/>
      <c r="D466" s="670"/>
      <c r="E466" s="670"/>
      <c r="F466" s="670"/>
      <c r="G466" s="671"/>
      <c r="H466" s="179">
        <v>60</v>
      </c>
      <c r="I466" s="173" t="s">
        <v>49</v>
      </c>
      <c r="J466" s="176"/>
      <c r="K466" s="632"/>
      <c r="L466" s="633"/>
      <c r="M466" s="632"/>
      <c r="N466" s="633"/>
      <c r="O466" s="359"/>
      <c r="P466" s="665"/>
      <c r="Q466" s="666"/>
      <c r="R466" s="662"/>
      <c r="S466" s="663"/>
      <c r="T466" s="664"/>
      <c r="U466" s="667"/>
      <c r="V466" s="668"/>
      <c r="AE466" s="5"/>
      <c r="AF466" s="5"/>
      <c r="AG466" s="5"/>
      <c r="AH466" s="5"/>
      <c r="AI466" s="5"/>
      <c r="AJ466" s="5"/>
      <c r="AK466" s="5"/>
      <c r="AL466" s="5"/>
      <c r="AM466" s="5"/>
      <c r="AN466" s="5"/>
      <c r="AO466" s="5"/>
      <c r="AP466" s="5"/>
    </row>
    <row r="467" spans="2:42" ht="17.25" customHeight="1" x14ac:dyDescent="0.25">
      <c r="B467" s="669" t="s">
        <v>1124</v>
      </c>
      <c r="C467" s="670"/>
      <c r="D467" s="670"/>
      <c r="E467" s="670"/>
      <c r="F467" s="670"/>
      <c r="G467" s="671"/>
      <c r="H467" s="179">
        <v>15</v>
      </c>
      <c r="I467" s="173" t="s">
        <v>1125</v>
      </c>
      <c r="J467" s="176"/>
      <c r="K467" s="632"/>
      <c r="L467" s="633"/>
      <c r="M467" s="632"/>
      <c r="N467" s="633"/>
      <c r="O467" s="359"/>
      <c r="P467" s="665"/>
      <c r="Q467" s="666"/>
      <c r="R467" s="662"/>
      <c r="S467" s="663"/>
      <c r="T467" s="664"/>
      <c r="U467" s="667"/>
      <c r="V467" s="668"/>
      <c r="AE467" s="5"/>
      <c r="AF467" s="5"/>
      <c r="AG467" s="5"/>
      <c r="AH467" s="5"/>
      <c r="AI467" s="5"/>
      <c r="AJ467" s="5"/>
      <c r="AK467" s="5"/>
      <c r="AL467" s="5"/>
      <c r="AM467" s="5"/>
      <c r="AN467" s="5"/>
      <c r="AO467" s="5"/>
      <c r="AP467" s="5"/>
    </row>
    <row r="468" spans="2:42" ht="17.25" customHeight="1" x14ac:dyDescent="0.25">
      <c r="B468" s="669" t="s">
        <v>1126</v>
      </c>
      <c r="C468" s="670"/>
      <c r="D468" s="670"/>
      <c r="E468" s="670"/>
      <c r="F468" s="670"/>
      <c r="G468" s="671"/>
      <c r="H468" s="179">
        <v>45</v>
      </c>
      <c r="I468" s="173" t="s">
        <v>1127</v>
      </c>
      <c r="J468" s="176"/>
      <c r="K468" s="632"/>
      <c r="L468" s="633"/>
      <c r="M468" s="632"/>
      <c r="N468" s="633"/>
      <c r="O468" s="359"/>
      <c r="P468" s="665"/>
      <c r="Q468" s="666"/>
      <c r="R468" s="662"/>
      <c r="S468" s="663"/>
      <c r="T468" s="664"/>
      <c r="U468" s="667"/>
      <c r="V468" s="668"/>
      <c r="AE468" s="5"/>
      <c r="AF468" s="5"/>
      <c r="AG468" s="5"/>
      <c r="AH468" s="5"/>
      <c r="AI468" s="5"/>
      <c r="AJ468" s="5"/>
      <c r="AK468" s="5"/>
      <c r="AL468" s="5"/>
      <c r="AM468" s="5"/>
      <c r="AN468" s="5"/>
      <c r="AO468" s="5"/>
      <c r="AP468" s="5"/>
    </row>
    <row r="469" spans="2:42" ht="17.25" customHeight="1" x14ac:dyDescent="0.25">
      <c r="B469" s="669"/>
      <c r="C469" s="670"/>
      <c r="D469" s="670"/>
      <c r="E469" s="670"/>
      <c r="F469" s="670"/>
      <c r="G469" s="671"/>
      <c r="H469" s="179"/>
      <c r="I469" s="173"/>
      <c r="J469" s="176"/>
      <c r="K469" s="632"/>
      <c r="L469" s="633"/>
      <c r="M469" s="632"/>
      <c r="N469" s="633"/>
      <c r="O469" s="359"/>
      <c r="P469" s="665"/>
      <c r="Q469" s="666"/>
      <c r="R469" s="662"/>
      <c r="S469" s="663"/>
      <c r="T469" s="664"/>
      <c r="U469" s="667"/>
      <c r="V469" s="668"/>
      <c r="AE469" s="5"/>
      <c r="AF469" s="5"/>
      <c r="AG469" s="5"/>
      <c r="AH469" s="5"/>
      <c r="AI469" s="5"/>
      <c r="AJ469" s="5"/>
      <c r="AK469" s="5"/>
      <c r="AL469" s="5"/>
      <c r="AM469" s="5"/>
      <c r="AN469" s="5"/>
      <c r="AO469" s="5"/>
      <c r="AP469" s="5"/>
    </row>
    <row r="470" spans="2:42" ht="17.25" customHeight="1" x14ac:dyDescent="0.25">
      <c r="B470" s="669"/>
      <c r="C470" s="670"/>
      <c r="D470" s="670"/>
      <c r="E470" s="670"/>
      <c r="F470" s="670"/>
      <c r="G470" s="671"/>
      <c r="H470" s="179"/>
      <c r="I470" s="173"/>
      <c r="J470" s="176"/>
      <c r="K470" s="632"/>
      <c r="L470" s="633"/>
      <c r="M470" s="632"/>
      <c r="N470" s="633"/>
      <c r="O470" s="359"/>
      <c r="P470" s="665"/>
      <c r="Q470" s="666"/>
      <c r="R470" s="662"/>
      <c r="S470" s="663"/>
      <c r="T470" s="664"/>
      <c r="U470" s="667"/>
      <c r="V470" s="668"/>
      <c r="AE470" s="5"/>
      <c r="AF470" s="5"/>
      <c r="AG470" s="5"/>
      <c r="AH470" s="5"/>
      <c r="AI470" s="5"/>
      <c r="AJ470" s="5"/>
      <c r="AK470" s="5"/>
      <c r="AL470" s="5"/>
      <c r="AM470" s="5"/>
      <c r="AN470" s="5"/>
      <c r="AO470" s="5"/>
      <c r="AP470" s="5"/>
    </row>
    <row r="471" spans="2:42" ht="17.25" customHeight="1" x14ac:dyDescent="0.25">
      <c r="B471" s="683"/>
      <c r="C471" s="684"/>
      <c r="D471" s="684"/>
      <c r="E471" s="684"/>
      <c r="F471" s="684"/>
      <c r="G471" s="685"/>
      <c r="H471" s="179"/>
      <c r="I471" s="173"/>
      <c r="J471" s="176"/>
      <c r="K471" s="606"/>
      <c r="L471" s="607"/>
      <c r="M471" s="606"/>
      <c r="N471" s="648"/>
      <c r="O471" s="359"/>
      <c r="P471" s="649"/>
      <c r="Q471" s="650"/>
      <c r="R471" s="634"/>
      <c r="S471" s="635"/>
      <c r="T471" s="636"/>
      <c r="U471" s="646"/>
      <c r="V471" s="647"/>
    </row>
    <row r="472" spans="2:42" ht="17.25" customHeight="1" x14ac:dyDescent="0.25">
      <c r="B472" s="683"/>
      <c r="C472" s="684"/>
      <c r="D472" s="684"/>
      <c r="E472" s="684"/>
      <c r="F472" s="684"/>
      <c r="G472" s="685"/>
      <c r="H472" s="179"/>
      <c r="I472" s="173"/>
      <c r="J472" s="176"/>
      <c r="K472" s="606"/>
      <c r="L472" s="607"/>
      <c r="M472" s="606"/>
      <c r="N472" s="648"/>
      <c r="O472" s="359"/>
      <c r="P472" s="649"/>
      <c r="Q472" s="650"/>
      <c r="R472" s="634"/>
      <c r="S472" s="635"/>
      <c r="T472" s="636"/>
      <c r="U472" s="646"/>
      <c r="V472" s="647"/>
    </row>
    <row r="473" spans="2:42" ht="17.25" customHeight="1" x14ac:dyDescent="0.25">
      <c r="B473" s="683"/>
      <c r="C473" s="684"/>
      <c r="D473" s="684"/>
      <c r="E473" s="684"/>
      <c r="F473" s="684"/>
      <c r="G473" s="685"/>
      <c r="H473" s="179"/>
      <c r="I473" s="173"/>
      <c r="J473" s="176"/>
      <c r="K473" s="606"/>
      <c r="L473" s="607"/>
      <c r="M473" s="606"/>
      <c r="N473" s="648"/>
      <c r="O473" s="359"/>
      <c r="P473" s="649"/>
      <c r="Q473" s="650"/>
      <c r="R473" s="634"/>
      <c r="S473" s="635"/>
      <c r="T473" s="636"/>
      <c r="U473" s="646"/>
      <c r="V473" s="647"/>
    </row>
    <row r="474" spans="2:42" ht="17.25" customHeight="1" x14ac:dyDescent="0.25">
      <c r="B474" s="669"/>
      <c r="C474" s="670"/>
      <c r="D474" s="670"/>
      <c r="E474" s="670"/>
      <c r="F474" s="670"/>
      <c r="G474" s="671"/>
      <c r="H474" s="179"/>
      <c r="I474" s="173"/>
      <c r="J474" s="176"/>
      <c r="K474" s="632"/>
      <c r="L474" s="633"/>
      <c r="M474" s="632"/>
      <c r="N474" s="633"/>
      <c r="O474" s="359"/>
      <c r="P474" s="665"/>
      <c r="Q474" s="666"/>
      <c r="R474" s="662"/>
      <c r="S474" s="663"/>
      <c r="T474" s="664"/>
      <c r="U474" s="667"/>
      <c r="V474" s="668"/>
    </row>
    <row r="475" spans="2:42" ht="17.25" customHeight="1" x14ac:dyDescent="0.25">
      <c r="B475" s="683"/>
      <c r="C475" s="684"/>
      <c r="D475" s="684"/>
      <c r="E475" s="684"/>
      <c r="F475" s="684"/>
      <c r="G475" s="685"/>
      <c r="H475" s="179"/>
      <c r="I475" s="173"/>
      <c r="J475" s="176"/>
      <c r="K475" s="606"/>
      <c r="L475" s="607"/>
      <c r="M475" s="606"/>
      <c r="N475" s="648"/>
      <c r="O475" s="359"/>
      <c r="P475" s="649"/>
      <c r="Q475" s="650"/>
      <c r="R475" s="634"/>
      <c r="S475" s="635"/>
      <c r="T475" s="636"/>
      <c r="U475" s="646"/>
      <c r="V475" s="647"/>
    </row>
    <row r="476" spans="2:42" ht="17.25" customHeight="1" x14ac:dyDescent="0.25">
      <c r="B476" s="683"/>
      <c r="C476" s="684"/>
      <c r="D476" s="684"/>
      <c r="E476" s="684"/>
      <c r="F476" s="684"/>
      <c r="G476" s="685"/>
      <c r="H476" s="179"/>
      <c r="I476" s="173"/>
      <c r="J476" s="176"/>
      <c r="K476" s="606"/>
      <c r="L476" s="607"/>
      <c r="M476" s="606"/>
      <c r="N476" s="648"/>
      <c r="O476" s="359"/>
      <c r="P476" s="649"/>
      <c r="Q476" s="650"/>
      <c r="R476" s="634"/>
      <c r="S476" s="635"/>
      <c r="T476" s="636"/>
      <c r="U476" s="646"/>
      <c r="V476" s="647"/>
    </row>
    <row r="477" spans="2:42" ht="17.25" customHeight="1" x14ac:dyDescent="0.25">
      <c r="B477" s="683"/>
      <c r="C477" s="684"/>
      <c r="D477" s="684"/>
      <c r="E477" s="684"/>
      <c r="F477" s="684"/>
      <c r="G477" s="685"/>
      <c r="H477" s="179"/>
      <c r="I477" s="173"/>
      <c r="J477" s="176"/>
      <c r="K477" s="606"/>
      <c r="L477" s="607"/>
      <c r="M477" s="606"/>
      <c r="N477" s="648"/>
      <c r="O477" s="359"/>
      <c r="P477" s="649"/>
      <c r="Q477" s="650"/>
      <c r="R477" s="634"/>
      <c r="S477" s="635"/>
      <c r="T477" s="636"/>
      <c r="U477" s="646"/>
      <c r="V477" s="647"/>
    </row>
    <row r="478" spans="2:42" ht="17.25" customHeight="1" thickBot="1" x14ac:dyDescent="0.3">
      <c r="B478" s="691"/>
      <c r="C478" s="692"/>
      <c r="D478" s="692"/>
      <c r="E478" s="692"/>
      <c r="F478" s="692"/>
      <c r="G478" s="693"/>
      <c r="H478" s="180"/>
      <c r="I478" s="181"/>
      <c r="J478" s="176"/>
      <c r="K478" s="641"/>
      <c r="L478" s="642"/>
      <c r="M478" s="641"/>
      <c r="N478" s="643"/>
      <c r="O478" s="360"/>
      <c r="P478" s="644"/>
      <c r="Q478" s="645"/>
      <c r="R478" s="686"/>
      <c r="S478" s="687"/>
      <c r="T478" s="688"/>
      <c r="U478" s="672"/>
      <c r="V478" s="673"/>
    </row>
    <row r="479" spans="2:42" ht="17.25" customHeight="1" x14ac:dyDescent="0.25">
      <c r="B479" s="13"/>
      <c r="C479" s="13"/>
      <c r="D479" s="13"/>
      <c r="E479" s="13"/>
      <c r="F479" s="13"/>
      <c r="G479" s="13"/>
      <c r="H479" s="13"/>
      <c r="I479" s="13"/>
    </row>
    <row r="480" spans="2:42" ht="17.25" customHeight="1" thickBot="1" x14ac:dyDescent="0.3">
      <c r="B480" s="522" t="s">
        <v>181</v>
      </c>
      <c r="C480" s="522"/>
      <c r="D480" s="522"/>
      <c r="E480" s="522"/>
      <c r="F480" s="522"/>
      <c r="G480" s="522"/>
      <c r="H480" s="522"/>
    </row>
    <row r="481" spans="2:23" ht="17.25" customHeight="1" x14ac:dyDescent="0.25">
      <c r="B481" s="538" t="s">
        <v>161</v>
      </c>
      <c r="C481" s="601" t="s">
        <v>577</v>
      </c>
      <c r="D481" s="656"/>
      <c r="E481" s="656"/>
      <c r="F481" s="601" t="s">
        <v>421</v>
      </c>
      <c r="G481" s="656"/>
      <c r="H481" s="530"/>
      <c r="I481" s="601" t="s">
        <v>422</v>
      </c>
      <c r="J481" s="656"/>
      <c r="K481" s="530"/>
      <c r="L481" s="656" t="s">
        <v>434</v>
      </c>
      <c r="M481" s="530"/>
    </row>
    <row r="482" spans="2:23" ht="17.25" customHeight="1" x14ac:dyDescent="0.25">
      <c r="B482" s="539"/>
      <c r="C482" s="602"/>
      <c r="D482" s="657"/>
      <c r="E482" s="657"/>
      <c r="F482" s="602"/>
      <c r="G482" s="657"/>
      <c r="H482" s="532"/>
      <c r="I482" s="602"/>
      <c r="J482" s="657"/>
      <c r="K482" s="532"/>
      <c r="L482" s="657"/>
      <c r="M482" s="532"/>
    </row>
    <row r="483" spans="2:23" ht="17.25" customHeight="1" thickBot="1" x14ac:dyDescent="0.3">
      <c r="B483" s="539"/>
      <c r="C483" s="550"/>
      <c r="D483" s="551"/>
      <c r="E483" s="551"/>
      <c r="F483" s="550"/>
      <c r="G483" s="551"/>
      <c r="H483" s="552"/>
      <c r="I483" s="550"/>
      <c r="J483" s="551"/>
      <c r="K483" s="552"/>
      <c r="L483" s="551"/>
      <c r="M483" s="552"/>
    </row>
    <row r="484" spans="2:23" ht="17.25" customHeight="1" x14ac:dyDescent="0.25">
      <c r="B484" s="539"/>
      <c r="C484" s="626" t="s">
        <v>42</v>
      </c>
      <c r="D484" s="629" t="s">
        <v>43</v>
      </c>
      <c r="E484" s="761" t="s">
        <v>44</v>
      </c>
      <c r="F484" s="626" t="s">
        <v>42</v>
      </c>
      <c r="G484" s="629" t="s">
        <v>43</v>
      </c>
      <c r="H484" s="761" t="s">
        <v>44</v>
      </c>
      <c r="I484" s="626" t="s">
        <v>42</v>
      </c>
      <c r="J484" s="629" t="s">
        <v>43</v>
      </c>
      <c r="K484" s="761" t="s">
        <v>44</v>
      </c>
      <c r="L484" s="626" t="s">
        <v>42</v>
      </c>
      <c r="M484" s="761" t="s">
        <v>43</v>
      </c>
    </row>
    <row r="485" spans="2:23" ht="17.25" customHeight="1" x14ac:dyDescent="0.25">
      <c r="B485" s="539"/>
      <c r="C485" s="627"/>
      <c r="D485" s="630"/>
      <c r="E485" s="762"/>
      <c r="F485" s="627"/>
      <c r="G485" s="630"/>
      <c r="H485" s="762"/>
      <c r="I485" s="627"/>
      <c r="J485" s="630"/>
      <c r="K485" s="762"/>
      <c r="L485" s="627"/>
      <c r="M485" s="762"/>
    </row>
    <row r="486" spans="2:23" ht="17.25" customHeight="1" thickBot="1" x14ac:dyDescent="0.3">
      <c r="B486" s="540"/>
      <c r="C486" s="628"/>
      <c r="D486" s="631"/>
      <c r="E486" s="763"/>
      <c r="F486" s="628"/>
      <c r="G486" s="631"/>
      <c r="H486" s="763"/>
      <c r="I486" s="628"/>
      <c r="J486" s="631"/>
      <c r="K486" s="763"/>
      <c r="L486" s="628"/>
      <c r="M486" s="763"/>
    </row>
    <row r="487" spans="2:23" ht="17.25" customHeight="1" thickBot="1" x14ac:dyDescent="0.3">
      <c r="B487" s="182">
        <v>7</v>
      </c>
      <c r="C487" s="182">
        <v>7</v>
      </c>
      <c r="D487" s="183"/>
      <c r="E487" s="184"/>
      <c r="F487" s="182">
        <v>7</v>
      </c>
      <c r="G487" s="183"/>
      <c r="H487" s="184"/>
      <c r="I487" s="182">
        <v>0</v>
      </c>
      <c r="J487" s="183"/>
      <c r="K487" s="184"/>
      <c r="L487" s="182">
        <v>7</v>
      </c>
      <c r="M487" s="184"/>
    </row>
    <row r="488" spans="2:23" ht="17.25" customHeight="1" x14ac:dyDescent="0.25">
      <c r="B488" s="13"/>
      <c r="C488" s="13"/>
      <c r="D488" s="13"/>
      <c r="E488" s="13"/>
      <c r="F488" s="13"/>
      <c r="G488" s="13"/>
      <c r="H488" s="13"/>
      <c r="I488" s="13"/>
    </row>
    <row r="489" spans="2:23" ht="17.25" customHeight="1" x14ac:dyDescent="0.25">
      <c r="B489" s="690" t="s">
        <v>423</v>
      </c>
      <c r="C489" s="690"/>
      <c r="D489" s="690"/>
      <c r="E489" s="690"/>
      <c r="F489" s="690"/>
      <c r="G489" s="690"/>
      <c r="H489" s="690"/>
      <c r="I489" s="690"/>
      <c r="J489" s="690"/>
      <c r="K489" s="690"/>
      <c r="L489" s="690"/>
      <c r="M489" s="690"/>
      <c r="N489" s="690"/>
      <c r="O489" s="690"/>
      <c r="P489" s="690"/>
      <c r="Q489" s="690"/>
      <c r="R489" s="690"/>
      <c r="S489" s="690"/>
    </row>
    <row r="490" spans="2:23" ht="17.25" customHeight="1" x14ac:dyDescent="0.25">
      <c r="B490" s="690"/>
      <c r="C490" s="690"/>
      <c r="D490" s="690"/>
      <c r="E490" s="690"/>
      <c r="F490" s="690"/>
      <c r="G490" s="690"/>
      <c r="H490" s="690"/>
      <c r="I490" s="690"/>
      <c r="J490" s="690"/>
      <c r="K490" s="690"/>
      <c r="L490" s="690"/>
      <c r="M490" s="690"/>
      <c r="N490" s="690"/>
      <c r="O490" s="690"/>
      <c r="P490" s="690"/>
      <c r="Q490" s="690"/>
      <c r="R490" s="690"/>
      <c r="S490" s="690"/>
    </row>
    <row r="491" spans="2:23" ht="17.25" customHeight="1" x14ac:dyDescent="0.25">
      <c r="U491" s="49"/>
      <c r="V491" s="49"/>
      <c r="W491" s="49"/>
    </row>
    <row r="492" spans="2:23" ht="17.25" customHeight="1" x14ac:dyDescent="0.25">
      <c r="B492" s="832" t="s">
        <v>962</v>
      </c>
      <c r="C492" s="832"/>
      <c r="D492" s="832"/>
      <c r="E492" s="832"/>
      <c r="F492" s="832"/>
      <c r="G492" s="832"/>
      <c r="H492" s="832"/>
      <c r="I492" s="832"/>
    </row>
    <row r="493" spans="2:23" ht="17.25" customHeight="1" x14ac:dyDescent="0.25"/>
    <row r="494" spans="2:23" ht="17.25" customHeight="1" thickBot="1" x14ac:dyDescent="0.3">
      <c r="B494" s="679" t="s">
        <v>963</v>
      </c>
      <c r="C494" s="679"/>
      <c r="D494" s="679"/>
      <c r="E494" s="679"/>
      <c r="F494" s="679"/>
      <c r="G494" s="679"/>
    </row>
    <row r="495" spans="2:23" ht="17.25" customHeight="1" x14ac:dyDescent="0.25">
      <c r="B495" s="618" t="s">
        <v>116</v>
      </c>
      <c r="C495" s="619"/>
      <c r="D495" s="618" t="s">
        <v>117</v>
      </c>
      <c r="E495" s="619"/>
      <c r="F495" s="618" t="s">
        <v>118</v>
      </c>
      <c r="G495" s="677"/>
      <c r="H495" s="731" t="s">
        <v>944</v>
      </c>
      <c r="I495" s="732"/>
      <c r="J495" s="732"/>
      <c r="K495" s="732"/>
      <c r="L495" s="732"/>
      <c r="M495" s="732"/>
      <c r="N495" s="785" t="s">
        <v>424</v>
      </c>
      <c r="O495" s="786"/>
      <c r="P495" s="786"/>
      <c r="Q495" s="786"/>
      <c r="R495" s="786"/>
      <c r="S495" s="1204"/>
    </row>
    <row r="496" spans="2:23" ht="17.25" customHeight="1" thickBot="1" x14ac:dyDescent="0.3">
      <c r="B496" s="620"/>
      <c r="C496" s="621"/>
      <c r="D496" s="620"/>
      <c r="E496" s="621"/>
      <c r="F496" s="620"/>
      <c r="G496" s="678"/>
      <c r="H496" s="824"/>
      <c r="I496" s="651"/>
      <c r="J496" s="651"/>
      <c r="K496" s="651"/>
      <c r="L496" s="651"/>
      <c r="M496" s="651"/>
      <c r="N496" s="787"/>
      <c r="O496" s="788"/>
      <c r="P496" s="788"/>
      <c r="Q496" s="788"/>
      <c r="R496" s="788"/>
      <c r="S496" s="1206"/>
    </row>
    <row r="497" spans="2:19" ht="17.25" customHeight="1" x14ac:dyDescent="0.25">
      <c r="B497" s="622">
        <v>2662.5</v>
      </c>
      <c r="C497" s="623"/>
      <c r="D497" s="622">
        <v>2617.5</v>
      </c>
      <c r="E497" s="623"/>
      <c r="F497" s="622">
        <v>2617.5</v>
      </c>
      <c r="G497" s="823"/>
      <c r="H497" s="825"/>
      <c r="I497" s="826"/>
      <c r="J497" s="826"/>
      <c r="K497" s="826"/>
      <c r="L497" s="826"/>
      <c r="M497" s="827"/>
      <c r="N497" s="637" t="s">
        <v>1202</v>
      </c>
      <c r="O497" s="638"/>
      <c r="P497" s="638"/>
      <c r="Q497" s="638"/>
      <c r="R497" s="638"/>
      <c r="S497" s="639"/>
    </row>
    <row r="498" spans="2:19" ht="17.25" customHeight="1" x14ac:dyDescent="0.25">
      <c r="B498" s="614" t="s">
        <v>1194</v>
      </c>
      <c r="C498" s="625"/>
      <c r="D498" s="614"/>
      <c r="E498" s="625"/>
      <c r="F498" s="614"/>
      <c r="G498" s="615"/>
      <c r="H498" s="637"/>
      <c r="I498" s="638"/>
      <c r="J498" s="638"/>
      <c r="K498" s="638"/>
      <c r="L498" s="638"/>
      <c r="M498" s="828"/>
      <c r="N498" s="637" t="s">
        <v>1201</v>
      </c>
      <c r="O498" s="638"/>
      <c r="P498" s="638"/>
      <c r="Q498" s="638"/>
      <c r="R498" s="638"/>
      <c r="S498" s="639"/>
    </row>
    <row r="499" spans="2:19" ht="17.25" customHeight="1" x14ac:dyDescent="0.25">
      <c r="B499" s="616">
        <v>1787.4</v>
      </c>
      <c r="C499" s="617"/>
      <c r="D499" s="616">
        <v>1687.5</v>
      </c>
      <c r="E499" s="617"/>
      <c r="F499" s="616">
        <v>1687.5</v>
      </c>
      <c r="G499" s="624"/>
      <c r="H499" s="1097" t="s">
        <v>1182</v>
      </c>
      <c r="I499" s="1098"/>
      <c r="J499" s="1098"/>
      <c r="K499" s="1098"/>
      <c r="L499" s="1098"/>
      <c r="M499" s="1099"/>
      <c r="N499" s="637" t="s">
        <v>1203</v>
      </c>
      <c r="O499" s="638"/>
      <c r="P499" s="638"/>
      <c r="Q499" s="638"/>
      <c r="R499" s="638"/>
      <c r="S499" s="639"/>
    </row>
    <row r="500" spans="2:19" ht="17.25" customHeight="1" x14ac:dyDescent="0.25">
      <c r="B500" s="616">
        <v>220</v>
      </c>
      <c r="C500" s="617"/>
      <c r="D500" s="616">
        <v>236.8</v>
      </c>
      <c r="E500" s="617"/>
      <c r="F500" s="616">
        <v>236.8</v>
      </c>
      <c r="G500" s="624"/>
      <c r="H500" s="1097" t="s">
        <v>1183</v>
      </c>
      <c r="I500" s="1098"/>
      <c r="J500" s="1098"/>
      <c r="K500" s="1098"/>
      <c r="L500" s="1098"/>
      <c r="M500" s="1099"/>
      <c r="N500" s="637"/>
      <c r="O500" s="638"/>
      <c r="P500" s="638"/>
      <c r="Q500" s="638"/>
      <c r="R500" s="638"/>
      <c r="S500" s="639"/>
    </row>
    <row r="501" spans="2:19" ht="17.25" customHeight="1" x14ac:dyDescent="0.25">
      <c r="B501" s="614">
        <v>50</v>
      </c>
      <c r="C501" s="625"/>
      <c r="D501" s="614">
        <v>49.4</v>
      </c>
      <c r="E501" s="625"/>
      <c r="F501" s="614">
        <v>49.4</v>
      </c>
      <c r="G501" s="615"/>
      <c r="H501" s="1097" t="s">
        <v>1184</v>
      </c>
      <c r="I501" s="1098"/>
      <c r="J501" s="1098"/>
      <c r="K501" s="1098"/>
      <c r="L501" s="1098"/>
      <c r="M501" s="1099"/>
      <c r="N501" s="637"/>
      <c r="O501" s="638"/>
      <c r="P501" s="638"/>
      <c r="Q501" s="638"/>
      <c r="R501" s="638"/>
      <c r="S501" s="639"/>
    </row>
    <row r="502" spans="2:19" ht="17.25" customHeight="1" x14ac:dyDescent="0.25">
      <c r="B502" s="616">
        <v>49</v>
      </c>
      <c r="C502" s="617"/>
      <c r="D502" s="616">
        <v>63.7</v>
      </c>
      <c r="E502" s="617"/>
      <c r="F502" s="616">
        <v>62.3</v>
      </c>
      <c r="G502" s="624"/>
      <c r="H502" s="1097" t="s">
        <v>1185</v>
      </c>
      <c r="I502" s="1098"/>
      <c r="J502" s="1098"/>
      <c r="K502" s="1098"/>
      <c r="L502" s="1098"/>
      <c r="M502" s="1099"/>
      <c r="N502" s="637"/>
      <c r="O502" s="638"/>
      <c r="P502" s="638"/>
      <c r="Q502" s="638"/>
      <c r="R502" s="638"/>
      <c r="S502" s="639"/>
    </row>
    <row r="503" spans="2:19" ht="17.25" customHeight="1" x14ac:dyDescent="0.25">
      <c r="B503" s="614">
        <v>25</v>
      </c>
      <c r="C503" s="625"/>
      <c r="D503" s="614">
        <v>32.5</v>
      </c>
      <c r="E503" s="625"/>
      <c r="F503" s="614">
        <v>32.5</v>
      </c>
      <c r="G503" s="615"/>
      <c r="H503" s="1097" t="s">
        <v>1186</v>
      </c>
      <c r="I503" s="1098"/>
      <c r="J503" s="1098"/>
      <c r="K503" s="1098"/>
      <c r="L503" s="1098"/>
      <c r="M503" s="1099"/>
      <c r="N503" s="637"/>
      <c r="O503" s="638"/>
      <c r="P503" s="638"/>
      <c r="Q503" s="638"/>
      <c r="R503" s="638"/>
      <c r="S503" s="639"/>
    </row>
    <row r="504" spans="2:19" ht="17.25" customHeight="1" x14ac:dyDescent="0.25">
      <c r="B504" s="614">
        <v>0</v>
      </c>
      <c r="C504" s="625"/>
      <c r="D504" s="614">
        <v>21.7</v>
      </c>
      <c r="E504" s="625"/>
      <c r="F504" s="614">
        <v>21.7</v>
      </c>
      <c r="G504" s="615"/>
      <c r="H504" s="1097" t="s">
        <v>1187</v>
      </c>
      <c r="I504" s="1098"/>
      <c r="J504" s="1098"/>
      <c r="K504" s="1098"/>
      <c r="L504" s="1098"/>
      <c r="M504" s="1099"/>
      <c r="N504" s="637"/>
      <c r="O504" s="638"/>
      <c r="P504" s="638"/>
      <c r="Q504" s="638"/>
      <c r="R504" s="638"/>
      <c r="S504" s="639"/>
    </row>
    <row r="505" spans="2:19" ht="17.25" customHeight="1" x14ac:dyDescent="0.25">
      <c r="B505" s="614">
        <v>20</v>
      </c>
      <c r="C505" s="625"/>
      <c r="D505" s="614">
        <v>22</v>
      </c>
      <c r="E505" s="625"/>
      <c r="F505" s="614">
        <v>22</v>
      </c>
      <c r="G505" s="615"/>
      <c r="H505" s="1097" t="s">
        <v>1188</v>
      </c>
      <c r="I505" s="1098"/>
      <c r="J505" s="1098"/>
      <c r="K505" s="1098"/>
      <c r="L505" s="1098"/>
      <c r="M505" s="1099"/>
      <c r="N505" s="637"/>
      <c r="O505" s="638"/>
      <c r="P505" s="638"/>
      <c r="Q505" s="638"/>
      <c r="R505" s="638"/>
      <c r="S505" s="639"/>
    </row>
    <row r="506" spans="2:19" ht="17.25" customHeight="1" x14ac:dyDescent="0.25">
      <c r="B506" s="616"/>
      <c r="C506" s="617"/>
      <c r="D506" s="616"/>
      <c r="E506" s="617"/>
      <c r="F506" s="616"/>
      <c r="G506" s="624"/>
      <c r="H506" s="637" t="s">
        <v>1203</v>
      </c>
      <c r="I506" s="638"/>
      <c r="J506" s="638"/>
      <c r="K506" s="638"/>
      <c r="L506" s="638"/>
      <c r="M506" s="639"/>
      <c r="N506" s="637"/>
      <c r="O506" s="638"/>
      <c r="P506" s="638"/>
      <c r="Q506" s="638"/>
      <c r="R506" s="638"/>
      <c r="S506" s="639"/>
    </row>
    <row r="507" spans="2:19" ht="9.75" customHeight="1" x14ac:dyDescent="0.25">
      <c r="B507" s="14"/>
      <c r="C507" s="14"/>
      <c r="D507" s="14"/>
      <c r="E507" s="14"/>
      <c r="F507" s="14"/>
      <c r="G507" s="14"/>
      <c r="H507" s="15"/>
      <c r="I507" s="15"/>
      <c r="J507" s="15"/>
      <c r="K507" s="15"/>
      <c r="L507" s="15"/>
      <c r="M507" s="15"/>
      <c r="N507" s="15"/>
      <c r="O507" s="15"/>
      <c r="P507" s="15"/>
      <c r="Q507" s="15"/>
      <c r="R507" s="14"/>
    </row>
    <row r="508" spans="2:19" ht="15" customHeight="1" thickBot="1" x14ac:dyDescent="0.3">
      <c r="B508" s="1008" t="s">
        <v>964</v>
      </c>
      <c r="C508" s="1008"/>
      <c r="D508" s="1008"/>
      <c r="E508" s="1008"/>
      <c r="F508" s="1008"/>
      <c r="G508" s="1008"/>
      <c r="R508" s="14"/>
    </row>
    <row r="509" spans="2:19" ht="17.25" customHeight="1" x14ac:dyDescent="0.25">
      <c r="B509" s="618" t="s">
        <v>116</v>
      </c>
      <c r="C509" s="619"/>
      <c r="D509" s="618" t="s">
        <v>117</v>
      </c>
      <c r="E509" s="619"/>
      <c r="F509" s="618" t="s">
        <v>118</v>
      </c>
      <c r="G509" s="677"/>
      <c r="H509" s="618" t="s">
        <v>945</v>
      </c>
      <c r="I509" s="1197"/>
      <c r="J509" s="1197"/>
      <c r="K509" s="1197"/>
      <c r="L509" s="1197"/>
      <c r="M509" s="619"/>
      <c r="N509" s="1116" t="s">
        <v>120</v>
      </c>
      <c r="O509" s="1117"/>
      <c r="P509" s="1117"/>
      <c r="Q509" s="1117"/>
      <c r="R509" s="1117"/>
      <c r="S509" s="1118"/>
    </row>
    <row r="510" spans="2:19" ht="17.25" customHeight="1" thickBot="1" x14ac:dyDescent="0.3">
      <c r="B510" s="620"/>
      <c r="C510" s="621"/>
      <c r="D510" s="620"/>
      <c r="E510" s="621"/>
      <c r="F510" s="620"/>
      <c r="G510" s="678"/>
      <c r="H510" s="620"/>
      <c r="I510" s="1223"/>
      <c r="J510" s="1223"/>
      <c r="K510" s="1223"/>
      <c r="L510" s="1223"/>
      <c r="M510" s="621"/>
      <c r="N510" s="1119"/>
      <c r="O510" s="1120"/>
      <c r="P510" s="1120"/>
      <c r="Q510" s="1120"/>
      <c r="R510" s="1120"/>
      <c r="S510" s="1121"/>
    </row>
    <row r="511" spans="2:19" ht="17.25" customHeight="1" x14ac:dyDescent="0.25">
      <c r="B511" s="622">
        <v>47.2</v>
      </c>
      <c r="C511" s="623"/>
      <c r="D511" s="622">
        <v>47.2</v>
      </c>
      <c r="E511" s="623"/>
      <c r="F511" s="622">
        <v>47.2</v>
      </c>
      <c r="G511" s="623"/>
      <c r="H511" s="1224" t="s">
        <v>1180</v>
      </c>
      <c r="I511" s="1225"/>
      <c r="J511" s="1225"/>
      <c r="K511" s="1225"/>
      <c r="L511" s="1225"/>
      <c r="M511" s="1226"/>
      <c r="N511" s="1241"/>
      <c r="O511" s="1242"/>
      <c r="P511" s="1242"/>
      <c r="Q511" s="1242"/>
      <c r="R511" s="1242"/>
      <c r="S511" s="1243"/>
    </row>
    <row r="512" spans="2:19" ht="17.25" customHeight="1" x14ac:dyDescent="0.25">
      <c r="B512" s="616">
        <v>2</v>
      </c>
      <c r="C512" s="617"/>
      <c r="D512" s="616">
        <v>2</v>
      </c>
      <c r="E512" s="617"/>
      <c r="F512" s="616">
        <v>2</v>
      </c>
      <c r="G512" s="617"/>
      <c r="H512" s="603" t="s">
        <v>1181</v>
      </c>
      <c r="I512" s="604"/>
      <c r="J512" s="604"/>
      <c r="K512" s="604"/>
      <c r="L512" s="604"/>
      <c r="M512" s="605"/>
      <c r="N512" s="1244"/>
      <c r="O512" s="1245"/>
      <c r="P512" s="1245"/>
      <c r="Q512" s="1245"/>
      <c r="R512" s="1245"/>
      <c r="S512" s="1246"/>
    </row>
    <row r="513" spans="2:19" ht="17.25" customHeight="1" x14ac:dyDescent="0.25">
      <c r="B513" s="616"/>
      <c r="C513" s="617"/>
      <c r="D513" s="616"/>
      <c r="E513" s="617"/>
      <c r="F513" s="616"/>
      <c r="G513" s="624"/>
      <c r="H513" s="603"/>
      <c r="I513" s="604"/>
      <c r="J513" s="604"/>
      <c r="K513" s="604"/>
      <c r="L513" s="604"/>
      <c r="M513" s="605"/>
      <c r="N513" s="1244"/>
      <c r="O513" s="1245"/>
      <c r="P513" s="1245"/>
      <c r="Q513" s="1245"/>
      <c r="R513" s="1245"/>
      <c r="S513" s="1246"/>
    </row>
    <row r="514" spans="2:19" ht="8.25" customHeight="1" x14ac:dyDescent="0.25">
      <c r="B514" s="12"/>
      <c r="C514" s="12"/>
      <c r="D514" s="12"/>
      <c r="E514" s="12"/>
      <c r="F514" s="12"/>
      <c r="G514" s="12"/>
      <c r="H514" s="12"/>
      <c r="I514" s="12"/>
      <c r="J514" s="12"/>
      <c r="K514" s="15"/>
      <c r="L514" s="15"/>
      <c r="M514" s="16"/>
      <c r="N514" s="16"/>
      <c r="O514" s="16"/>
      <c r="P514" s="16"/>
      <c r="Q514" s="16"/>
      <c r="R514" s="14"/>
    </row>
    <row r="515" spans="2:19" ht="17.25" customHeight="1" thickBot="1" x14ac:dyDescent="0.4">
      <c r="B515" s="689" t="s">
        <v>965</v>
      </c>
      <c r="C515" s="689"/>
      <c r="D515" s="689"/>
      <c r="E515" s="689"/>
      <c r="F515" s="689"/>
      <c r="G515" s="689"/>
      <c r="H515" s="12"/>
      <c r="I515" s="12"/>
      <c r="J515" s="12"/>
      <c r="K515" s="15"/>
      <c r="L515" s="15"/>
      <c r="M515" s="16"/>
      <c r="N515" s="16"/>
      <c r="O515" s="16"/>
      <c r="P515" s="16"/>
      <c r="Q515" s="16"/>
      <c r="R515" s="14"/>
    </row>
    <row r="516" spans="2:19" ht="17.25" customHeight="1" x14ac:dyDescent="0.25">
      <c r="B516" s="601" t="s">
        <v>116</v>
      </c>
      <c r="C516" s="530"/>
      <c r="D516" s="601" t="s">
        <v>117</v>
      </c>
      <c r="E516" s="530"/>
      <c r="F516" s="601" t="s">
        <v>118</v>
      </c>
      <c r="G516" s="530"/>
      <c r="H516" s="601" t="s">
        <v>170</v>
      </c>
      <c r="I516" s="530"/>
      <c r="J516" s="601" t="s">
        <v>273</v>
      </c>
      <c r="K516" s="530"/>
      <c r="L516" s="601" t="s">
        <v>290</v>
      </c>
      <c r="M516" s="530"/>
      <c r="N516" s="601" t="s">
        <v>289</v>
      </c>
      <c r="O516" s="530"/>
      <c r="P516" s="601" t="s">
        <v>291</v>
      </c>
      <c r="Q516" s="530"/>
      <c r="R516" s="601" t="s">
        <v>290</v>
      </c>
      <c r="S516" s="530"/>
    </row>
    <row r="517" spans="2:19" ht="17.25" customHeight="1" x14ac:dyDescent="0.25">
      <c r="B517" s="602"/>
      <c r="C517" s="532"/>
      <c r="D517" s="602"/>
      <c r="E517" s="532"/>
      <c r="F517" s="602"/>
      <c r="G517" s="532"/>
      <c r="H517" s="602"/>
      <c r="I517" s="532"/>
      <c r="J517" s="602"/>
      <c r="K517" s="532"/>
      <c r="L517" s="602"/>
      <c r="M517" s="532"/>
      <c r="N517" s="602"/>
      <c r="O517" s="532"/>
      <c r="P517" s="602"/>
      <c r="Q517" s="532"/>
      <c r="R517" s="602"/>
      <c r="S517" s="532"/>
    </row>
    <row r="518" spans="2:19" ht="17.25" customHeight="1" x14ac:dyDescent="0.25">
      <c r="B518" s="602"/>
      <c r="C518" s="532"/>
      <c r="D518" s="602"/>
      <c r="E518" s="532"/>
      <c r="F518" s="602"/>
      <c r="G518" s="532"/>
      <c r="H518" s="602"/>
      <c r="I518" s="532"/>
      <c r="J518" s="602"/>
      <c r="K518" s="532"/>
      <c r="L518" s="602"/>
      <c r="M518" s="532"/>
      <c r="N518" s="602"/>
      <c r="O518" s="532"/>
      <c r="P518" s="602"/>
      <c r="Q518" s="532"/>
      <c r="R518" s="602"/>
      <c r="S518" s="532"/>
    </row>
    <row r="519" spans="2:19" ht="11.25" customHeight="1" thickBot="1" x14ac:dyDescent="0.3">
      <c r="B519" s="550"/>
      <c r="C519" s="552"/>
      <c r="D519" s="550"/>
      <c r="E519" s="552"/>
      <c r="F519" s="550"/>
      <c r="G519" s="552"/>
      <c r="H519" s="550"/>
      <c r="I519" s="552"/>
      <c r="J519" s="550"/>
      <c r="K519" s="552"/>
      <c r="L519" s="550"/>
      <c r="M519" s="552"/>
      <c r="N519" s="550"/>
      <c r="O519" s="552"/>
      <c r="P519" s="550"/>
      <c r="Q519" s="552"/>
      <c r="R519" s="550"/>
      <c r="S519" s="552"/>
    </row>
    <row r="520" spans="2:19" ht="17.25" customHeight="1" thickBot="1" x14ac:dyDescent="0.3">
      <c r="B520" s="789">
        <v>514.6</v>
      </c>
      <c r="C520" s="790"/>
      <c r="D520" s="789">
        <v>574.1</v>
      </c>
      <c r="E520" s="790"/>
      <c r="F520" s="789">
        <v>549.1</v>
      </c>
      <c r="G520" s="790"/>
      <c r="H520" s="791">
        <v>330</v>
      </c>
      <c r="I520" s="792"/>
      <c r="J520" s="791">
        <v>7</v>
      </c>
      <c r="K520" s="792"/>
      <c r="L520" s="791">
        <v>6.83</v>
      </c>
      <c r="M520" s="792"/>
      <c r="N520" s="791">
        <v>140.80000000000001</v>
      </c>
      <c r="O520" s="792"/>
      <c r="P520" s="789">
        <v>90</v>
      </c>
      <c r="Q520" s="790"/>
      <c r="R520" s="789">
        <v>7.01</v>
      </c>
      <c r="S520" s="790"/>
    </row>
    <row r="521" spans="2:19" ht="18" customHeight="1" x14ac:dyDescent="0.25">
      <c r="B521" s="12"/>
      <c r="C521" s="12"/>
      <c r="D521" s="12"/>
      <c r="E521" s="12"/>
      <c r="F521" s="12"/>
      <c r="G521" s="12"/>
      <c r="H521" s="12"/>
      <c r="I521" s="12"/>
      <c r="J521" s="12"/>
      <c r="K521" s="15"/>
      <c r="L521" s="15"/>
      <c r="M521" s="16"/>
      <c r="N521" s="16"/>
      <c r="O521" s="16"/>
      <c r="P521" s="16"/>
      <c r="Q521" s="16"/>
      <c r="R521" s="14"/>
    </row>
    <row r="522" spans="2:19" ht="12.75" customHeight="1" thickBot="1" x14ac:dyDescent="0.3">
      <c r="B522" s="927" t="s">
        <v>617</v>
      </c>
      <c r="C522" s="927"/>
      <c r="D522" s="927"/>
      <c r="E522" s="25"/>
      <c r="F522" s="25"/>
      <c r="G522" s="25"/>
      <c r="H522" s="25"/>
      <c r="I522" s="24"/>
      <c r="J522" s="24"/>
      <c r="K522" s="24"/>
      <c r="L522" s="24"/>
      <c r="M522" s="24"/>
      <c r="N522" s="22"/>
    </row>
    <row r="523" spans="2:19" ht="17.25" customHeight="1" x14ac:dyDescent="0.25">
      <c r="B523" s="1015" t="s">
        <v>1241</v>
      </c>
      <c r="C523" s="1016"/>
      <c r="D523" s="1016"/>
      <c r="E523" s="1016"/>
      <c r="F523" s="1016"/>
      <c r="G523" s="1016"/>
      <c r="H523" s="1016"/>
      <c r="I523" s="1016"/>
      <c r="J523" s="1016"/>
      <c r="K523" s="1016"/>
      <c r="L523" s="1016"/>
      <c r="M523" s="1016"/>
      <c r="N523" s="1016"/>
      <c r="O523" s="1016"/>
      <c r="P523" s="1016"/>
      <c r="Q523" s="1016"/>
      <c r="R523" s="1016"/>
      <c r="S523" s="1017"/>
    </row>
    <row r="524" spans="2:19" ht="17.25" customHeight="1" x14ac:dyDescent="0.25">
      <c r="B524" s="1018"/>
      <c r="C524" s="1019"/>
      <c r="D524" s="1019"/>
      <c r="E524" s="1019"/>
      <c r="F524" s="1019"/>
      <c r="G524" s="1019"/>
      <c r="H524" s="1019"/>
      <c r="I524" s="1019"/>
      <c r="J524" s="1019"/>
      <c r="K524" s="1019"/>
      <c r="L524" s="1019"/>
      <c r="M524" s="1019"/>
      <c r="N524" s="1019"/>
      <c r="O524" s="1019"/>
      <c r="P524" s="1019"/>
      <c r="Q524" s="1019"/>
      <c r="R524" s="1019"/>
      <c r="S524" s="1020"/>
    </row>
    <row r="525" spans="2:19" ht="21.75" customHeight="1" x14ac:dyDescent="0.25">
      <c r="B525" s="1018"/>
      <c r="C525" s="1019"/>
      <c r="D525" s="1019"/>
      <c r="E525" s="1019"/>
      <c r="F525" s="1019"/>
      <c r="G525" s="1019"/>
      <c r="H525" s="1019"/>
      <c r="I525" s="1019"/>
      <c r="J525" s="1019"/>
      <c r="K525" s="1019"/>
      <c r="L525" s="1019"/>
      <c r="M525" s="1019"/>
      <c r="N525" s="1019"/>
      <c r="O525" s="1019"/>
      <c r="P525" s="1019"/>
      <c r="Q525" s="1019"/>
      <c r="R525" s="1019"/>
      <c r="S525" s="1020"/>
    </row>
    <row r="526" spans="2:19" ht="17.25" hidden="1" customHeight="1" x14ac:dyDescent="0.25">
      <c r="B526" s="1018"/>
      <c r="C526" s="1019"/>
      <c r="D526" s="1019"/>
      <c r="E526" s="1019"/>
      <c r="F526" s="1019"/>
      <c r="G526" s="1019"/>
      <c r="H526" s="1019"/>
      <c r="I526" s="1019"/>
      <c r="J526" s="1019"/>
      <c r="K526" s="1019"/>
      <c r="L526" s="1019"/>
      <c r="M526" s="1019"/>
      <c r="N526" s="1019"/>
      <c r="O526" s="1019"/>
      <c r="P526" s="1019"/>
      <c r="Q526" s="1019"/>
      <c r="R526" s="1019"/>
      <c r="S526" s="1020"/>
    </row>
    <row r="527" spans="2:19" ht="17.25" hidden="1" customHeight="1" thickBot="1" x14ac:dyDescent="0.3">
      <c r="B527" s="1021"/>
      <c r="C527" s="1022"/>
      <c r="D527" s="1022"/>
      <c r="E527" s="1022"/>
      <c r="F527" s="1022"/>
      <c r="G527" s="1022"/>
      <c r="H527" s="1022"/>
      <c r="I527" s="1022"/>
      <c r="J527" s="1022"/>
      <c r="K527" s="1022"/>
      <c r="L527" s="1022"/>
      <c r="M527" s="1022"/>
      <c r="N527" s="1022"/>
      <c r="O527" s="1022"/>
      <c r="P527" s="1022"/>
      <c r="Q527" s="1022"/>
      <c r="R527" s="1022"/>
      <c r="S527" s="1023"/>
    </row>
    <row r="528" spans="2:19" ht="17.25" customHeight="1" x14ac:dyDescent="0.25">
      <c r="B528" s="12"/>
      <c r="C528" s="12"/>
      <c r="D528" s="12"/>
      <c r="E528" s="12"/>
      <c r="F528" s="12"/>
      <c r="G528" s="12"/>
      <c r="H528" s="12"/>
      <c r="I528" s="12"/>
      <c r="J528" s="12"/>
      <c r="K528" s="15"/>
      <c r="L528" s="15"/>
      <c r="M528" s="16"/>
      <c r="N528" s="16"/>
      <c r="O528" s="16"/>
      <c r="P528" s="16"/>
      <c r="Q528" s="16"/>
      <c r="R528" s="14"/>
    </row>
    <row r="529" spans="2:20" ht="17.25" customHeight="1" thickBot="1" x14ac:dyDescent="0.4">
      <c r="B529" s="689" t="s">
        <v>966</v>
      </c>
      <c r="C529" s="689"/>
      <c r="D529" s="689"/>
      <c r="E529" s="689"/>
      <c r="F529" s="689"/>
      <c r="G529" s="689"/>
      <c r="L529" s="15"/>
      <c r="M529" s="16"/>
      <c r="N529" s="16"/>
      <c r="O529" s="16"/>
      <c r="P529" s="16"/>
      <c r="Q529" s="16"/>
      <c r="R529" s="14"/>
    </row>
    <row r="530" spans="2:20" ht="17.25" customHeight="1" x14ac:dyDescent="0.25">
      <c r="B530" s="601" t="s">
        <v>162</v>
      </c>
      <c r="C530" s="656"/>
      <c r="D530" s="656"/>
      <c r="E530" s="530"/>
      <c r="F530" s="538" t="s">
        <v>425</v>
      </c>
      <c r="G530" s="601" t="s">
        <v>274</v>
      </c>
      <c r="H530" s="656"/>
      <c r="I530" s="530"/>
      <c r="J530" s="830" t="s">
        <v>163</v>
      </c>
      <c r="K530" s="595" t="s">
        <v>164</v>
      </c>
      <c r="L530" s="601" t="s">
        <v>165</v>
      </c>
      <c r="M530" s="656"/>
      <c r="N530" s="656"/>
      <c r="O530" s="530"/>
      <c r="P530" s="725" t="s">
        <v>166</v>
      </c>
      <c r="Q530" s="726"/>
      <c r="R530" s="580" t="s">
        <v>167</v>
      </c>
      <c r="S530" s="576"/>
      <c r="T530" s="584"/>
    </row>
    <row r="531" spans="2:20" ht="17.25" customHeight="1" x14ac:dyDescent="0.25">
      <c r="B531" s="602"/>
      <c r="C531" s="657"/>
      <c r="D531" s="657"/>
      <c r="E531" s="532"/>
      <c r="F531" s="539"/>
      <c r="G531" s="831"/>
      <c r="H531" s="1100"/>
      <c r="I531" s="534"/>
      <c r="J531" s="534"/>
      <c r="K531" s="831"/>
      <c r="L531" s="602"/>
      <c r="M531" s="657"/>
      <c r="N531" s="657"/>
      <c r="O531" s="532"/>
      <c r="P531" s="537"/>
      <c r="Q531" s="533"/>
      <c r="R531" s="581"/>
      <c r="S531" s="577"/>
      <c r="T531" s="585"/>
    </row>
    <row r="532" spans="2:20" ht="17.25" customHeight="1" x14ac:dyDescent="0.25">
      <c r="B532" s="602"/>
      <c r="C532" s="657"/>
      <c r="D532" s="657"/>
      <c r="E532" s="532"/>
      <c r="F532" s="539"/>
      <c r="G532" s="581" t="s">
        <v>174</v>
      </c>
      <c r="H532" s="577" t="s">
        <v>172</v>
      </c>
      <c r="I532" s="585" t="s">
        <v>173</v>
      </c>
      <c r="J532" s="534"/>
      <c r="K532" s="831"/>
      <c r="L532" s="602"/>
      <c r="M532" s="657"/>
      <c r="N532" s="657"/>
      <c r="O532" s="532"/>
      <c r="P532" s="727"/>
      <c r="Q532" s="728"/>
      <c r="R532" s="581"/>
      <c r="S532" s="577"/>
      <c r="T532" s="585"/>
    </row>
    <row r="533" spans="2:20" ht="17.25" customHeight="1" thickBot="1" x14ac:dyDescent="0.3">
      <c r="B533" s="602"/>
      <c r="C533" s="657"/>
      <c r="D533" s="657"/>
      <c r="E533" s="532"/>
      <c r="F533" s="540"/>
      <c r="G533" s="581"/>
      <c r="H533" s="577"/>
      <c r="I533" s="585"/>
      <c r="J533" s="534"/>
      <c r="K533" s="831"/>
      <c r="L533" s="550"/>
      <c r="M533" s="551"/>
      <c r="N533" s="551"/>
      <c r="O533" s="552"/>
      <c r="P533" s="729"/>
      <c r="Q533" s="730"/>
      <c r="R533" s="583"/>
      <c r="S533" s="747"/>
      <c r="T533" s="586"/>
    </row>
    <row r="534" spans="2:20" ht="17.25" customHeight="1" x14ac:dyDescent="0.25">
      <c r="B534" s="1215"/>
      <c r="C534" s="1216"/>
      <c r="D534" s="1216"/>
      <c r="E534" s="1217"/>
      <c r="F534" s="70"/>
      <c r="G534" s="107"/>
      <c r="H534" s="108"/>
      <c r="I534" s="109"/>
      <c r="J534" s="70"/>
      <c r="K534" s="186"/>
      <c r="L534" s="719"/>
      <c r="M534" s="720"/>
      <c r="N534" s="720"/>
      <c r="O534" s="721"/>
      <c r="P534" s="822"/>
      <c r="Q534" s="823"/>
      <c r="R534" s="719"/>
      <c r="S534" s="748"/>
      <c r="T534" s="749"/>
    </row>
    <row r="535" spans="2:20" ht="17.25" customHeight="1" x14ac:dyDescent="0.25">
      <c r="B535" s="722"/>
      <c r="C535" s="723"/>
      <c r="D535" s="723"/>
      <c r="E535" s="724"/>
      <c r="F535" s="71"/>
      <c r="G535" s="120"/>
      <c r="H535" s="187"/>
      <c r="I535" s="121"/>
      <c r="J535" s="71"/>
      <c r="K535" s="188"/>
      <c r="L535" s="819"/>
      <c r="M535" s="820"/>
      <c r="N535" s="820"/>
      <c r="O535" s="821"/>
      <c r="P535" s="829"/>
      <c r="Q535" s="615"/>
      <c r="R535" s="819"/>
      <c r="S535" s="820"/>
      <c r="T535" s="821"/>
    </row>
    <row r="536" spans="2:20" ht="17.25" customHeight="1" x14ac:dyDescent="0.25">
      <c r="B536" s="722"/>
      <c r="C536" s="723"/>
      <c r="D536" s="723"/>
      <c r="E536" s="724"/>
      <c r="F536" s="71"/>
      <c r="G536" s="120"/>
      <c r="H536" s="187"/>
      <c r="I536" s="121"/>
      <c r="J536" s="71"/>
      <c r="K536" s="188"/>
      <c r="L536" s="819"/>
      <c r="M536" s="820"/>
      <c r="N536" s="820"/>
      <c r="O536" s="821"/>
      <c r="P536" s="829"/>
      <c r="Q536" s="615"/>
      <c r="R536" s="819"/>
      <c r="S536" s="820"/>
      <c r="T536" s="821"/>
    </row>
    <row r="537" spans="2:20" ht="17.25" customHeight="1" x14ac:dyDescent="0.25">
      <c r="B537" s="722"/>
      <c r="C537" s="723"/>
      <c r="D537" s="723"/>
      <c r="E537" s="724"/>
      <c r="F537" s="71"/>
      <c r="G537" s="120"/>
      <c r="H537" s="187"/>
      <c r="I537" s="121"/>
      <c r="J537" s="71"/>
      <c r="K537" s="188"/>
      <c r="L537" s="819"/>
      <c r="M537" s="820"/>
      <c r="N537" s="820"/>
      <c r="O537" s="821"/>
      <c r="P537" s="829"/>
      <c r="Q537" s="615"/>
      <c r="R537" s="819"/>
      <c r="S537" s="820"/>
      <c r="T537" s="821"/>
    </row>
    <row r="538" spans="2:20" ht="17.25" customHeight="1" x14ac:dyDescent="0.25">
      <c r="B538" s="1110"/>
      <c r="C538" s="1111"/>
      <c r="D538" s="1111"/>
      <c r="E538" s="1112"/>
      <c r="F538" s="71"/>
      <c r="G538" s="120"/>
      <c r="H538" s="187"/>
      <c r="I538" s="121"/>
      <c r="J538" s="71"/>
      <c r="K538" s="188"/>
      <c r="L538" s="1113"/>
      <c r="M538" s="1114"/>
      <c r="N538" s="1114"/>
      <c r="O538" s="1115"/>
      <c r="P538" s="616"/>
      <c r="Q538" s="617"/>
      <c r="R538" s="1113"/>
      <c r="S538" s="1114"/>
      <c r="T538" s="1115"/>
    </row>
    <row r="539" spans="2:20" ht="17.25" customHeight="1" x14ac:dyDescent="0.25">
      <c r="B539" s="1110"/>
      <c r="C539" s="1111"/>
      <c r="D539" s="1111"/>
      <c r="E539" s="1112"/>
      <c r="F539" s="71"/>
      <c r="G539" s="120"/>
      <c r="H539" s="187"/>
      <c r="I539" s="121"/>
      <c r="J539" s="71"/>
      <c r="K539" s="188"/>
      <c r="L539" s="1113"/>
      <c r="M539" s="1114"/>
      <c r="N539" s="1114"/>
      <c r="O539" s="1115"/>
      <c r="P539" s="616"/>
      <c r="Q539" s="617"/>
      <c r="R539" s="1113"/>
      <c r="S539" s="1114"/>
      <c r="T539" s="1115"/>
    </row>
    <row r="540" spans="2:20" ht="17.25" customHeight="1" thickBot="1" x14ac:dyDescent="0.3">
      <c r="B540" s="1220"/>
      <c r="C540" s="1221"/>
      <c r="D540" s="1221"/>
      <c r="E540" s="1222"/>
      <c r="F540" s="72"/>
      <c r="G540" s="110"/>
      <c r="H540" s="111"/>
      <c r="I540" s="112"/>
      <c r="J540" s="72"/>
      <c r="K540" s="189"/>
      <c r="L540" s="1164"/>
      <c r="M540" s="1165"/>
      <c r="N540" s="1165"/>
      <c r="O540" s="1166"/>
      <c r="P540" s="1218"/>
      <c r="Q540" s="1219"/>
      <c r="R540" s="1164"/>
      <c r="S540" s="1165"/>
      <c r="T540" s="1166"/>
    </row>
    <row r="541" spans="2:20" ht="59.25" customHeight="1" x14ac:dyDescent="0.25">
      <c r="B541" s="14"/>
      <c r="C541" s="14"/>
      <c r="D541" s="14"/>
      <c r="E541" s="14"/>
      <c r="F541" s="14"/>
      <c r="G541" s="14"/>
      <c r="H541" s="15"/>
      <c r="I541" s="15"/>
      <c r="J541" s="15"/>
      <c r="K541" s="15"/>
      <c r="L541" s="15"/>
      <c r="M541" s="15"/>
      <c r="N541" s="15"/>
      <c r="O541" s="15"/>
      <c r="P541" s="15"/>
      <c r="Q541" s="15"/>
      <c r="R541" s="14"/>
    </row>
    <row r="542" spans="2:20" ht="17.25" customHeight="1" x14ac:dyDescent="0.25">
      <c r="B542" s="832" t="s">
        <v>967</v>
      </c>
      <c r="C542" s="832"/>
      <c r="D542" s="832"/>
      <c r="E542" s="832"/>
      <c r="F542" s="832"/>
      <c r="G542" s="832"/>
    </row>
    <row r="543" spans="2:20" ht="17.25" customHeight="1" x14ac:dyDescent="0.25">
      <c r="B543" s="57"/>
      <c r="C543" s="57"/>
      <c r="D543" s="57"/>
      <c r="E543" s="57"/>
      <c r="F543" s="57"/>
      <c r="G543" s="57"/>
      <c r="H543" s="57"/>
      <c r="I543" s="57"/>
      <c r="J543" s="57"/>
      <c r="K543" s="57"/>
      <c r="L543" s="57"/>
      <c r="M543" s="57"/>
      <c r="N543" s="57"/>
      <c r="O543" s="57"/>
      <c r="P543" s="57"/>
      <c r="Q543" s="57"/>
      <c r="R543" s="57"/>
    </row>
    <row r="544" spans="2:20" ht="17.25" customHeight="1" thickBot="1" x14ac:dyDescent="0.3">
      <c r="B544" s="522" t="s">
        <v>961</v>
      </c>
      <c r="C544" s="522"/>
      <c r="D544" s="522"/>
      <c r="E544" s="522"/>
      <c r="F544" s="57"/>
      <c r="G544" s="57"/>
      <c r="H544" s="57"/>
      <c r="I544" s="57"/>
      <c r="J544" s="57"/>
      <c r="K544" s="57"/>
      <c r="L544" s="57"/>
      <c r="M544" s="57"/>
      <c r="N544" s="57"/>
      <c r="O544" s="57"/>
      <c r="P544" s="57"/>
      <c r="Q544" s="57"/>
      <c r="R544" s="57"/>
    </row>
    <row r="545" spans="2:21" ht="17.25" customHeight="1" x14ac:dyDescent="0.25">
      <c r="B545" s="731" t="s">
        <v>113</v>
      </c>
      <c r="C545" s="732"/>
      <c r="D545" s="732"/>
      <c r="E545" s="732"/>
      <c r="F545" s="732"/>
      <c r="G545" s="733"/>
      <c r="H545" s="785" t="s">
        <v>114</v>
      </c>
      <c r="I545" s="786"/>
      <c r="J545" s="786"/>
      <c r="K545" s="786"/>
      <c r="L545" s="786"/>
      <c r="M545" s="786"/>
      <c r="N545" s="786"/>
      <c r="O545" s="1207" t="s">
        <v>115</v>
      </c>
      <c r="P545" s="1117"/>
      <c r="Q545" s="1117"/>
      <c r="R545" s="1117"/>
      <c r="S545" s="1117"/>
      <c r="T545" s="1117"/>
      <c r="U545" s="1118"/>
    </row>
    <row r="546" spans="2:21" ht="17.25" customHeight="1" thickBot="1" x14ac:dyDescent="0.3">
      <c r="B546" s="734"/>
      <c r="C546" s="735"/>
      <c r="D546" s="735"/>
      <c r="E546" s="735"/>
      <c r="F546" s="735"/>
      <c r="G546" s="736"/>
      <c r="H546" s="787"/>
      <c r="I546" s="788"/>
      <c r="J546" s="788"/>
      <c r="K546" s="788"/>
      <c r="L546" s="788"/>
      <c r="M546" s="788"/>
      <c r="N546" s="788"/>
      <c r="O546" s="1208"/>
      <c r="P546" s="1120"/>
      <c r="Q546" s="1120"/>
      <c r="R546" s="1120"/>
      <c r="S546" s="1120"/>
      <c r="T546" s="1120"/>
      <c r="U546" s="1121"/>
    </row>
    <row r="547" spans="2:21" ht="17.25" customHeight="1" x14ac:dyDescent="0.25">
      <c r="B547" s="1054" t="s">
        <v>1193</v>
      </c>
      <c r="C547" s="1055"/>
      <c r="D547" s="1055"/>
      <c r="E547" s="1055"/>
      <c r="F547" s="1055"/>
      <c r="G547" s="1056"/>
      <c r="H547" s="1054" t="s">
        <v>1219</v>
      </c>
      <c r="I547" s="1055"/>
      <c r="J547" s="1055"/>
      <c r="K547" s="1055"/>
      <c r="L547" s="1055"/>
      <c r="M547" s="1055"/>
      <c r="N547" s="1056"/>
      <c r="O547" s="1054" t="s">
        <v>1220</v>
      </c>
      <c r="P547" s="1055"/>
      <c r="Q547" s="1055"/>
      <c r="R547" s="1055"/>
      <c r="S547" s="1055"/>
      <c r="T547" s="1055"/>
      <c r="U547" s="1056"/>
    </row>
    <row r="548" spans="2:21" ht="17.25" customHeight="1" x14ac:dyDescent="0.25">
      <c r="B548" s="782"/>
      <c r="C548" s="783"/>
      <c r="D548" s="783"/>
      <c r="E548" s="783"/>
      <c r="F548" s="783"/>
      <c r="G548" s="784"/>
      <c r="H548" s="782"/>
      <c r="I548" s="783"/>
      <c r="J548" s="783"/>
      <c r="K548" s="783"/>
      <c r="L548" s="783"/>
      <c r="M548" s="783"/>
      <c r="N548" s="784"/>
      <c r="O548" s="782"/>
      <c r="P548" s="783"/>
      <c r="Q548" s="783"/>
      <c r="R548" s="783"/>
      <c r="S548" s="783"/>
      <c r="T548" s="783"/>
      <c r="U548" s="784"/>
    </row>
    <row r="549" spans="2:21" ht="17.25" customHeight="1" x14ac:dyDescent="0.25">
      <c r="B549" s="779" t="s">
        <v>1205</v>
      </c>
      <c r="C549" s="780"/>
      <c r="D549" s="780"/>
      <c r="E549" s="780"/>
      <c r="F549" s="780"/>
      <c r="G549" s="781"/>
      <c r="H549" s="779" t="s">
        <v>1231</v>
      </c>
      <c r="I549" s="780"/>
      <c r="J549" s="780"/>
      <c r="K549" s="780"/>
      <c r="L549" s="780"/>
      <c r="M549" s="780"/>
      <c r="N549" s="781"/>
      <c r="O549" s="779" t="s">
        <v>1230</v>
      </c>
      <c r="P549" s="780"/>
      <c r="Q549" s="780"/>
      <c r="R549" s="780"/>
      <c r="S549" s="780"/>
      <c r="T549" s="780"/>
      <c r="U549" s="781"/>
    </row>
    <row r="550" spans="2:21" ht="17.25" customHeight="1" x14ac:dyDescent="0.25">
      <c r="B550" s="782"/>
      <c r="C550" s="783"/>
      <c r="D550" s="783"/>
      <c r="E550" s="783"/>
      <c r="F550" s="783"/>
      <c r="G550" s="784"/>
      <c r="H550" s="782"/>
      <c r="I550" s="783"/>
      <c r="J550" s="783"/>
      <c r="K550" s="783"/>
      <c r="L550" s="783"/>
      <c r="M550" s="783"/>
      <c r="N550" s="784"/>
      <c r="O550" s="782"/>
      <c r="P550" s="783"/>
      <c r="Q550" s="783"/>
      <c r="R550" s="783"/>
      <c r="S550" s="783"/>
      <c r="T550" s="783"/>
      <c r="U550" s="784"/>
    </row>
    <row r="551" spans="2:21" ht="17.25" customHeight="1" x14ac:dyDescent="0.25">
      <c r="B551" s="779" t="s">
        <v>1206</v>
      </c>
      <c r="C551" s="780"/>
      <c r="D551" s="780"/>
      <c r="E551" s="780"/>
      <c r="F551" s="780"/>
      <c r="G551" s="781"/>
      <c r="H551" s="779" t="s">
        <v>1226</v>
      </c>
      <c r="I551" s="780"/>
      <c r="J551" s="780"/>
      <c r="K551" s="780"/>
      <c r="L551" s="780"/>
      <c r="M551" s="780"/>
      <c r="N551" s="781"/>
      <c r="O551" s="779" t="s">
        <v>1227</v>
      </c>
      <c r="P551" s="780"/>
      <c r="Q551" s="780"/>
      <c r="R551" s="780"/>
      <c r="S551" s="780"/>
      <c r="T551" s="780"/>
      <c r="U551" s="781"/>
    </row>
    <row r="552" spans="2:21" ht="17.25" customHeight="1" x14ac:dyDescent="0.25">
      <c r="B552" s="782"/>
      <c r="C552" s="783"/>
      <c r="D552" s="783"/>
      <c r="E552" s="783"/>
      <c r="F552" s="783"/>
      <c r="G552" s="784"/>
      <c r="H552" s="782"/>
      <c r="I552" s="783"/>
      <c r="J552" s="783"/>
      <c r="K552" s="783"/>
      <c r="L552" s="783"/>
      <c r="M552" s="783"/>
      <c r="N552" s="784"/>
      <c r="O552" s="782"/>
      <c r="P552" s="783"/>
      <c r="Q552" s="783"/>
      <c r="R552" s="783"/>
      <c r="S552" s="783"/>
      <c r="T552" s="783"/>
      <c r="U552" s="784"/>
    </row>
    <row r="553" spans="2:21" ht="17.25" customHeight="1" x14ac:dyDescent="0.25">
      <c r="B553" s="779" t="s">
        <v>1207</v>
      </c>
      <c r="C553" s="780"/>
      <c r="D553" s="780"/>
      <c r="E553" s="780"/>
      <c r="F553" s="780"/>
      <c r="G553" s="781"/>
      <c r="H553" s="779" t="s">
        <v>1228</v>
      </c>
      <c r="I553" s="780"/>
      <c r="J553" s="780"/>
      <c r="K553" s="780"/>
      <c r="L553" s="780"/>
      <c r="M553" s="780"/>
      <c r="N553" s="781"/>
      <c r="O553" s="779" t="s">
        <v>1229</v>
      </c>
      <c r="P553" s="780"/>
      <c r="Q553" s="780"/>
      <c r="R553" s="780"/>
      <c r="S553" s="780"/>
      <c r="T553" s="780"/>
      <c r="U553" s="781"/>
    </row>
    <row r="554" spans="2:21" ht="17.25" customHeight="1" x14ac:dyDescent="0.25">
      <c r="B554" s="782"/>
      <c r="C554" s="783"/>
      <c r="D554" s="783"/>
      <c r="E554" s="783"/>
      <c r="F554" s="783"/>
      <c r="G554" s="784"/>
      <c r="H554" s="782"/>
      <c r="I554" s="783"/>
      <c r="J554" s="783"/>
      <c r="K554" s="783"/>
      <c r="L554" s="783"/>
      <c r="M554" s="783"/>
      <c r="N554" s="784"/>
      <c r="O554" s="782"/>
      <c r="P554" s="783"/>
      <c r="Q554" s="783"/>
      <c r="R554" s="783"/>
      <c r="S554" s="783"/>
      <c r="T554" s="783"/>
      <c r="U554" s="784"/>
    </row>
    <row r="555" spans="2:21" ht="17.25" customHeight="1" x14ac:dyDescent="0.25">
      <c r="B555" s="1107" t="s">
        <v>1214</v>
      </c>
      <c r="C555" s="1108"/>
      <c r="D555" s="1108"/>
      <c r="E555" s="1108"/>
      <c r="F555" s="1108"/>
      <c r="G555" s="1109"/>
      <c r="H555" s="779" t="s">
        <v>1224</v>
      </c>
      <c r="I555" s="780"/>
      <c r="J555" s="780"/>
      <c r="K555" s="780"/>
      <c r="L555" s="780"/>
      <c r="M555" s="780"/>
      <c r="N555" s="781"/>
      <c r="O555" s="779" t="s">
        <v>1225</v>
      </c>
      <c r="P555" s="780"/>
      <c r="Q555" s="780"/>
      <c r="R555" s="780"/>
      <c r="S555" s="780"/>
      <c r="T555" s="780"/>
      <c r="U555" s="781"/>
    </row>
    <row r="556" spans="2:21" ht="17.25" customHeight="1" x14ac:dyDescent="0.25">
      <c r="B556" s="1107"/>
      <c r="C556" s="1108"/>
      <c r="D556" s="1108"/>
      <c r="E556" s="1108"/>
      <c r="F556" s="1108"/>
      <c r="G556" s="1109"/>
      <c r="H556" s="782"/>
      <c r="I556" s="783"/>
      <c r="J556" s="783"/>
      <c r="K556" s="783"/>
      <c r="L556" s="783"/>
      <c r="M556" s="783"/>
      <c r="N556" s="784"/>
      <c r="O556" s="782"/>
      <c r="P556" s="783"/>
      <c r="Q556" s="783"/>
      <c r="R556" s="783"/>
      <c r="S556" s="783"/>
      <c r="T556" s="783"/>
      <c r="U556" s="784"/>
    </row>
    <row r="557" spans="2:21" ht="17.25" customHeight="1" x14ac:dyDescent="0.25">
      <c r="B557" s="1107" t="s">
        <v>1215</v>
      </c>
      <c r="C557" s="1108"/>
      <c r="D557" s="1108"/>
      <c r="E557" s="1108"/>
      <c r="F557" s="1108"/>
      <c r="G557" s="1109"/>
      <c r="H557" s="779" t="s">
        <v>1221</v>
      </c>
      <c r="I557" s="780"/>
      <c r="J557" s="780"/>
      <c r="K557" s="780"/>
      <c r="L557" s="780"/>
      <c r="M557" s="780"/>
      <c r="N557" s="781"/>
      <c r="O557" s="1107" t="s">
        <v>1222</v>
      </c>
      <c r="P557" s="1108"/>
      <c r="Q557" s="1108"/>
      <c r="R557" s="1108"/>
      <c r="S557" s="1108"/>
      <c r="T557" s="1108"/>
      <c r="U557" s="1209"/>
    </row>
    <row r="558" spans="2:21" ht="17.25" customHeight="1" x14ac:dyDescent="0.25">
      <c r="B558" s="1107"/>
      <c r="C558" s="1108"/>
      <c r="D558" s="1108"/>
      <c r="E558" s="1108"/>
      <c r="F558" s="1108"/>
      <c r="G558" s="1109"/>
      <c r="H558" s="782"/>
      <c r="I558" s="783"/>
      <c r="J558" s="783"/>
      <c r="K558" s="783"/>
      <c r="L558" s="783"/>
      <c r="M558" s="783"/>
      <c r="N558" s="784"/>
      <c r="O558" s="1107"/>
      <c r="P558" s="1108"/>
      <c r="Q558" s="1108"/>
      <c r="R558" s="1108"/>
      <c r="S558" s="1108"/>
      <c r="T558" s="1108"/>
      <c r="U558" s="1209"/>
    </row>
    <row r="559" spans="2:21" ht="17.25" customHeight="1" x14ac:dyDescent="0.25">
      <c r="B559" s="779" t="s">
        <v>1218</v>
      </c>
      <c r="C559" s="780"/>
      <c r="D559" s="780"/>
      <c r="E559" s="780"/>
      <c r="F559" s="780"/>
      <c r="G559" s="781"/>
      <c r="H559" s="779" t="s">
        <v>1223</v>
      </c>
      <c r="I559" s="780"/>
      <c r="J559" s="780"/>
      <c r="K559" s="780"/>
      <c r="L559" s="780"/>
      <c r="M559" s="780"/>
      <c r="N559" s="781"/>
      <c r="O559" s="779" t="s">
        <v>1237</v>
      </c>
      <c r="P559" s="780"/>
      <c r="Q559" s="780"/>
      <c r="R559" s="780"/>
      <c r="S559" s="780"/>
      <c r="T559" s="780"/>
      <c r="U559" s="781"/>
    </row>
    <row r="560" spans="2:21" ht="17.25" customHeight="1" x14ac:dyDescent="0.25">
      <c r="B560" s="782"/>
      <c r="C560" s="783"/>
      <c r="D560" s="783"/>
      <c r="E560" s="783"/>
      <c r="F560" s="783"/>
      <c r="G560" s="784"/>
      <c r="H560" s="782"/>
      <c r="I560" s="783"/>
      <c r="J560" s="783"/>
      <c r="K560" s="783"/>
      <c r="L560" s="783"/>
      <c r="M560" s="783"/>
      <c r="N560" s="784"/>
      <c r="O560" s="782"/>
      <c r="P560" s="783"/>
      <c r="Q560" s="783"/>
      <c r="R560" s="783"/>
      <c r="S560" s="783"/>
      <c r="T560" s="783"/>
      <c r="U560" s="784"/>
    </row>
    <row r="561" spans="2:21" ht="17.25" customHeight="1" x14ac:dyDescent="0.25">
      <c r="B561" s="773"/>
      <c r="C561" s="774"/>
      <c r="D561" s="774"/>
      <c r="E561" s="774"/>
      <c r="F561" s="774"/>
      <c r="G561" s="775"/>
      <c r="H561" s="773"/>
      <c r="I561" s="774"/>
      <c r="J561" s="774"/>
      <c r="K561" s="774"/>
      <c r="L561" s="774"/>
      <c r="M561" s="774"/>
      <c r="N561" s="775"/>
      <c r="O561" s="773"/>
      <c r="P561" s="774"/>
      <c r="Q561" s="774"/>
      <c r="R561" s="774"/>
      <c r="S561" s="774"/>
      <c r="T561" s="774"/>
      <c r="U561" s="1210"/>
    </row>
    <row r="562" spans="2:21" ht="17.25" customHeight="1" x14ac:dyDescent="0.25">
      <c r="B562" s="773"/>
      <c r="C562" s="774"/>
      <c r="D562" s="774"/>
      <c r="E562" s="774"/>
      <c r="F562" s="774"/>
      <c r="G562" s="775"/>
      <c r="H562" s="773"/>
      <c r="I562" s="774"/>
      <c r="J562" s="774"/>
      <c r="K562" s="774"/>
      <c r="L562" s="774"/>
      <c r="M562" s="774"/>
      <c r="N562" s="775"/>
      <c r="O562" s="773"/>
      <c r="P562" s="774"/>
      <c r="Q562" s="774"/>
      <c r="R562" s="774"/>
      <c r="S562" s="774"/>
      <c r="T562" s="774"/>
      <c r="U562" s="1210"/>
    </row>
    <row r="563" spans="2:21" ht="17.25" customHeight="1" x14ac:dyDescent="0.25">
      <c r="B563" s="773"/>
      <c r="C563" s="774"/>
      <c r="D563" s="774"/>
      <c r="E563" s="774"/>
      <c r="F563" s="774"/>
      <c r="G563" s="775"/>
      <c r="H563" s="773"/>
      <c r="I563" s="774"/>
      <c r="J563" s="774"/>
      <c r="K563" s="774"/>
      <c r="L563" s="774"/>
      <c r="M563" s="774"/>
      <c r="N563" s="775"/>
      <c r="O563" s="773"/>
      <c r="P563" s="774"/>
      <c r="Q563" s="774"/>
      <c r="R563" s="774"/>
      <c r="S563" s="774"/>
      <c r="T563" s="774"/>
      <c r="U563" s="1210"/>
    </row>
    <row r="564" spans="2:21" ht="17.25" customHeight="1" thickBot="1" x14ac:dyDescent="0.3">
      <c r="B564" s="776"/>
      <c r="C564" s="777"/>
      <c r="D564" s="777"/>
      <c r="E564" s="777"/>
      <c r="F564" s="777"/>
      <c r="G564" s="778"/>
      <c r="H564" s="776"/>
      <c r="I564" s="777"/>
      <c r="J564" s="777"/>
      <c r="K564" s="777"/>
      <c r="L564" s="777"/>
      <c r="M564" s="777"/>
      <c r="N564" s="778"/>
      <c r="O564" s="776"/>
      <c r="P564" s="777"/>
      <c r="Q564" s="777"/>
      <c r="R564" s="777"/>
      <c r="S564" s="777"/>
      <c r="T564" s="777"/>
      <c r="U564" s="1211"/>
    </row>
    <row r="565" spans="2:21" ht="17.25" customHeight="1" x14ac:dyDescent="0.25">
      <c r="B565" s="185"/>
      <c r="C565" s="185"/>
      <c r="D565" s="185"/>
      <c r="E565" s="185"/>
      <c r="F565" s="185"/>
      <c r="G565" s="185"/>
      <c r="H565" s="185"/>
      <c r="I565" s="185"/>
      <c r="J565" s="185"/>
      <c r="K565" s="185"/>
      <c r="L565" s="185"/>
      <c r="M565" s="185"/>
      <c r="N565" s="185"/>
      <c r="O565" s="185"/>
      <c r="P565" s="185"/>
      <c r="Q565" s="185"/>
      <c r="R565" s="185"/>
      <c r="S565" s="49"/>
      <c r="T565" s="49"/>
      <c r="U565" s="49"/>
    </row>
    <row r="566" spans="2:21" ht="17.25" customHeight="1" thickBot="1" x14ac:dyDescent="0.3">
      <c r="B566" s="1011" t="s">
        <v>968</v>
      </c>
      <c r="C566" s="1011"/>
      <c r="D566" s="1011"/>
      <c r="E566" s="1011"/>
      <c r="F566" s="1011"/>
      <c r="G566" s="1011"/>
      <c r="H566" s="185"/>
      <c r="I566" s="185"/>
      <c r="J566" s="185"/>
      <c r="K566" s="185"/>
      <c r="L566" s="185"/>
      <c r="M566" s="185"/>
      <c r="N566" s="185"/>
      <c r="O566" s="185"/>
      <c r="P566" s="185"/>
      <c r="Q566" s="185"/>
      <c r="R566" s="185"/>
      <c r="S566" s="49"/>
      <c r="T566" s="49"/>
      <c r="U566" s="49"/>
    </row>
    <row r="567" spans="2:21" ht="17.25" customHeight="1" thickBot="1" x14ac:dyDescent="0.3">
      <c r="B567" s="185"/>
      <c r="C567" s="185"/>
      <c r="D567" s="185"/>
      <c r="E567" s="185"/>
      <c r="F567" s="185"/>
      <c r="G567" s="185"/>
      <c r="H567" s="185"/>
      <c r="I567" s="185"/>
      <c r="J567" s="185"/>
      <c r="K567" s="731" t="s">
        <v>119</v>
      </c>
      <c r="L567" s="732"/>
      <c r="M567" s="732"/>
      <c r="N567" s="732"/>
      <c r="O567" s="1201"/>
      <c r="P567" s="1203" t="s">
        <v>120</v>
      </c>
      <c r="Q567" s="786"/>
      <c r="R567" s="786"/>
      <c r="S567" s="786"/>
      <c r="T567" s="1204"/>
      <c r="U567" s="49"/>
    </row>
    <row r="568" spans="2:21" ht="17.25" customHeight="1" thickBot="1" x14ac:dyDescent="0.3">
      <c r="B568" s="1256" t="s">
        <v>429</v>
      </c>
      <c r="C568" s="1257"/>
      <c r="D568" s="1258"/>
      <c r="E568" s="1236" t="s">
        <v>404</v>
      </c>
      <c r="F568" s="1237"/>
      <c r="G568" s="1237"/>
      <c r="H568" s="1237"/>
      <c r="I568" s="1238"/>
      <c r="J568" s="185"/>
      <c r="K568" s="734"/>
      <c r="L568" s="735"/>
      <c r="M568" s="735"/>
      <c r="N568" s="735"/>
      <c r="O568" s="1202"/>
      <c r="P568" s="1205"/>
      <c r="Q568" s="788"/>
      <c r="R568" s="788"/>
      <c r="S568" s="788"/>
      <c r="T568" s="1206"/>
      <c r="U568" s="49"/>
    </row>
    <row r="569" spans="2:21" ht="17.25" customHeight="1" x14ac:dyDescent="0.25">
      <c r="B569" s="833" t="s">
        <v>974</v>
      </c>
      <c r="C569" s="834"/>
      <c r="D569" s="1232"/>
      <c r="E569" s="1250"/>
      <c r="F569" s="1251"/>
      <c r="G569" s="1251"/>
      <c r="H569" s="1251"/>
      <c r="I569" s="1252"/>
      <c r="J569" s="185"/>
      <c r="K569" s="1247"/>
      <c r="L569" s="1248"/>
      <c r="M569" s="1248"/>
      <c r="N569" s="1248"/>
      <c r="O569" s="1249"/>
      <c r="P569" s="195"/>
      <c r="Q569" s="196"/>
      <c r="R569" s="196"/>
      <c r="S569" s="196"/>
      <c r="T569" s="197"/>
      <c r="U569" s="49"/>
    </row>
    <row r="570" spans="2:21" ht="17.25" customHeight="1" x14ac:dyDescent="0.25">
      <c r="B570" s="1212" t="s">
        <v>430</v>
      </c>
      <c r="C570" s="1213"/>
      <c r="D570" s="1214"/>
      <c r="E570" s="1253"/>
      <c r="F570" s="1254"/>
      <c r="G570" s="1254"/>
      <c r="H570" s="1254"/>
      <c r="I570" s="1255"/>
      <c r="J570" s="185"/>
      <c r="K570" s="1230"/>
      <c r="L570" s="1231"/>
      <c r="M570" s="1231"/>
      <c r="N570" s="1231"/>
      <c r="O570" s="1231"/>
      <c r="P570" s="1227"/>
      <c r="Q570" s="1228"/>
      <c r="R570" s="1228"/>
      <c r="S570" s="1228"/>
      <c r="T570" s="1229"/>
      <c r="U570" s="49"/>
    </row>
    <row r="571" spans="2:21" ht="17.25" customHeight="1" x14ac:dyDescent="0.25">
      <c r="B571" s="1212" t="s">
        <v>975</v>
      </c>
      <c r="C571" s="1213"/>
      <c r="D571" s="1214"/>
      <c r="E571" s="1253"/>
      <c r="F571" s="1254"/>
      <c r="G571" s="1254"/>
      <c r="H571" s="1254"/>
      <c r="I571" s="1255"/>
      <c r="J571" s="185"/>
      <c r="K571" s="1230"/>
      <c r="L571" s="1231"/>
      <c r="M571" s="1231"/>
      <c r="N571" s="1231"/>
      <c r="O571" s="1231"/>
      <c r="P571" s="1227"/>
      <c r="Q571" s="1228"/>
      <c r="R571" s="1228"/>
      <c r="S571" s="1228"/>
      <c r="T571" s="1229"/>
      <c r="U571" s="49"/>
    </row>
    <row r="572" spans="2:21" ht="17.25" customHeight="1" x14ac:dyDescent="0.25">
      <c r="B572" s="1212" t="s">
        <v>874</v>
      </c>
      <c r="C572" s="1213"/>
      <c r="D572" s="1214"/>
      <c r="E572" s="616"/>
      <c r="F572" s="624"/>
      <c r="G572" s="624"/>
      <c r="H572" s="624"/>
      <c r="I572" s="617"/>
      <c r="J572" s="185"/>
      <c r="K572" s="1239"/>
      <c r="L572" s="1228"/>
      <c r="M572" s="1228"/>
      <c r="N572" s="1228"/>
      <c r="O572" s="1240"/>
      <c r="P572" s="409"/>
      <c r="Q572" s="410"/>
      <c r="R572" s="410"/>
      <c r="S572" s="410"/>
      <c r="T572" s="411"/>
      <c r="U572" s="49"/>
    </row>
    <row r="573" spans="2:21" ht="17.25" customHeight="1" x14ac:dyDescent="0.25">
      <c r="B573" s="1212" t="s">
        <v>431</v>
      </c>
      <c r="C573" s="1213"/>
      <c r="D573" s="1214"/>
      <c r="E573" s="1198"/>
      <c r="F573" s="1199"/>
      <c r="G573" s="1199"/>
      <c r="H573" s="1199"/>
      <c r="I573" s="1200"/>
      <c r="J573" s="185"/>
      <c r="K573" s="1230"/>
      <c r="L573" s="1231"/>
      <c r="M573" s="1231"/>
      <c r="N573" s="1231"/>
      <c r="O573" s="1231"/>
      <c r="P573" s="1227"/>
      <c r="Q573" s="1228"/>
      <c r="R573" s="1228"/>
      <c r="S573" s="1228"/>
      <c r="T573" s="1229"/>
      <c r="U573" s="49"/>
    </row>
    <row r="574" spans="2:21" ht="17.25" customHeight="1" x14ac:dyDescent="0.25">
      <c r="B574" s="1101" t="s">
        <v>432</v>
      </c>
      <c r="C574" s="1102"/>
      <c r="D574" s="1103"/>
      <c r="E574" s="1198"/>
      <c r="F574" s="1199"/>
      <c r="G574" s="1199"/>
      <c r="H574" s="1199"/>
      <c r="I574" s="1200"/>
      <c r="J574" s="185"/>
      <c r="K574" s="1230"/>
      <c r="L574" s="1231"/>
      <c r="M574" s="1231"/>
      <c r="N574" s="1231"/>
      <c r="O574" s="1231"/>
      <c r="P574" s="1227"/>
      <c r="Q574" s="1228"/>
      <c r="R574" s="1228"/>
      <c r="S574" s="1228"/>
      <c r="T574" s="1229"/>
      <c r="U574" s="49"/>
    </row>
    <row r="575" spans="2:21" ht="17.25" customHeight="1" thickBot="1" x14ac:dyDescent="0.3">
      <c r="B575" s="1104" t="s">
        <v>435</v>
      </c>
      <c r="C575" s="1105"/>
      <c r="D575" s="1106"/>
      <c r="E575" s="1233"/>
      <c r="F575" s="1234"/>
      <c r="G575" s="1234"/>
      <c r="H575" s="1234"/>
      <c r="I575" s="1235"/>
      <c r="J575" s="185"/>
      <c r="K575" s="1230"/>
      <c r="L575" s="1231"/>
      <c r="M575" s="1231"/>
      <c r="N575" s="1231"/>
      <c r="O575" s="1231"/>
      <c r="P575" s="1227"/>
      <c r="Q575" s="1228"/>
      <c r="R575" s="1228"/>
      <c r="S575" s="1228"/>
      <c r="T575" s="1229"/>
      <c r="U575" s="49"/>
    </row>
    <row r="576" spans="2:21" ht="2.25" customHeight="1" x14ac:dyDescent="0.25">
      <c r="B576" s="14"/>
      <c r="C576" s="14"/>
      <c r="D576" s="14"/>
      <c r="E576" s="14"/>
      <c r="F576" s="14"/>
      <c r="G576" s="14"/>
      <c r="H576" s="15"/>
      <c r="I576" s="15"/>
      <c r="J576" s="15"/>
      <c r="K576" s="15"/>
      <c r="L576" s="15"/>
      <c r="M576" s="15"/>
      <c r="N576" s="15"/>
      <c r="O576" s="15"/>
      <c r="P576" s="15"/>
      <c r="Q576" s="15"/>
      <c r="R576" s="14"/>
    </row>
    <row r="577" spans="2:19" ht="17.25" customHeight="1" x14ac:dyDescent="0.25">
      <c r="B577" s="690" t="s">
        <v>426</v>
      </c>
      <c r="C577" s="690"/>
      <c r="D577" s="690"/>
      <c r="E577" s="690"/>
      <c r="F577" s="690"/>
      <c r="G577" s="690"/>
      <c r="H577" s="690"/>
      <c r="I577" s="690"/>
      <c r="J577" s="690"/>
      <c r="K577" s="690"/>
      <c r="L577" s="690"/>
      <c r="M577" s="690"/>
      <c r="N577" s="690"/>
      <c r="O577" s="690"/>
      <c r="P577" s="690"/>
      <c r="Q577" s="690"/>
      <c r="R577" s="690"/>
      <c r="S577" s="690"/>
    </row>
    <row r="578" spans="2:19" ht="17.25" customHeight="1" x14ac:dyDescent="0.25">
      <c r="B578" s="690"/>
      <c r="C578" s="690"/>
      <c r="D578" s="690"/>
      <c r="E578" s="690"/>
      <c r="F578" s="690"/>
      <c r="G578" s="690"/>
      <c r="H578" s="690"/>
      <c r="I578" s="690"/>
      <c r="J578" s="690"/>
      <c r="K578" s="690"/>
      <c r="L578" s="690"/>
      <c r="M578" s="690"/>
      <c r="N578" s="690"/>
      <c r="O578" s="690"/>
      <c r="P578" s="690"/>
      <c r="Q578" s="690"/>
      <c r="R578" s="690"/>
      <c r="S578" s="690"/>
    </row>
    <row r="579" spans="2:19" ht="17.25" customHeight="1" thickBot="1" x14ac:dyDescent="0.3"/>
    <row r="580" spans="2:19" ht="17.25" customHeight="1" x14ac:dyDescent="0.25">
      <c r="B580" s="794" t="s">
        <v>284</v>
      </c>
      <c r="C580" s="797" t="s">
        <v>121</v>
      </c>
      <c r="D580" s="798"/>
      <c r="E580" s="708" t="s">
        <v>285</v>
      </c>
      <c r="F580" s="710"/>
      <c r="G580" s="858" t="s">
        <v>122</v>
      </c>
      <c r="H580" s="859"/>
      <c r="I580" s="860"/>
      <c r="J580" s="934" t="s">
        <v>123</v>
      </c>
      <c r="K580" s="1064"/>
      <c r="L580" s="1064"/>
      <c r="M580" s="1065"/>
      <c r="O580" s="805" t="s">
        <v>124</v>
      </c>
      <c r="P580" s="805"/>
      <c r="Q580" s="805"/>
      <c r="R580" s="805"/>
      <c r="S580" s="805"/>
    </row>
    <row r="581" spans="2:19" ht="17.25" customHeight="1" thickBot="1" x14ac:dyDescent="0.3">
      <c r="B581" s="795"/>
      <c r="C581" s="799"/>
      <c r="D581" s="800"/>
      <c r="E581" s="711"/>
      <c r="F581" s="713"/>
      <c r="G581" s="1039"/>
      <c r="H581" s="1040"/>
      <c r="I581" s="1041"/>
      <c r="J581" s="1066">
        <v>1</v>
      </c>
      <c r="K581" s="1045">
        <v>0.75</v>
      </c>
      <c r="L581" s="1045">
        <v>0.5</v>
      </c>
      <c r="M581" s="751" t="s">
        <v>125</v>
      </c>
      <c r="O581" s="20"/>
      <c r="P581" s="20"/>
      <c r="Q581" s="20"/>
      <c r="R581" s="20"/>
      <c r="S581" s="20"/>
    </row>
    <row r="582" spans="2:19" ht="17.25" customHeight="1" x14ac:dyDescent="0.25">
      <c r="B582" s="796"/>
      <c r="C582" s="801"/>
      <c r="D582" s="802"/>
      <c r="E582" s="803"/>
      <c r="F582" s="804"/>
      <c r="G582" s="1039"/>
      <c r="H582" s="1040"/>
      <c r="I582" s="1041"/>
      <c r="J582" s="1067"/>
      <c r="K582" s="1046"/>
      <c r="L582" s="1046"/>
      <c r="M582" s="545"/>
      <c r="O582" s="1085" t="s">
        <v>1242</v>
      </c>
      <c r="P582" s="1086"/>
      <c r="Q582" s="1086"/>
      <c r="R582" s="1086"/>
      <c r="S582" s="1087"/>
    </row>
    <row r="583" spans="2:19" ht="17.25" customHeight="1" thickBot="1" x14ac:dyDescent="0.3">
      <c r="B583" s="796"/>
      <c r="C583" s="801"/>
      <c r="D583" s="802"/>
      <c r="E583" s="803"/>
      <c r="F583" s="804"/>
      <c r="G583" s="897"/>
      <c r="H583" s="898"/>
      <c r="I583" s="899"/>
      <c r="J583" s="1068"/>
      <c r="K583" s="1047"/>
      <c r="L583" s="1047"/>
      <c r="M583" s="594"/>
      <c r="O583" s="1088"/>
      <c r="P583" s="1089"/>
      <c r="Q583" s="1089"/>
      <c r="R583" s="1089"/>
      <c r="S583" s="1090"/>
    </row>
    <row r="584" spans="2:19" ht="71.25" x14ac:dyDescent="0.25">
      <c r="B584" s="794" t="s">
        <v>177</v>
      </c>
      <c r="C584" s="810" t="s">
        <v>126</v>
      </c>
      <c r="D584" s="811"/>
      <c r="E584" s="708" t="s">
        <v>127</v>
      </c>
      <c r="F584" s="710"/>
      <c r="G584" s="1061" t="s">
        <v>128</v>
      </c>
      <c r="H584" s="1062"/>
      <c r="I584" s="1063"/>
      <c r="J584" s="505" t="s">
        <v>1151</v>
      </c>
      <c r="K584" s="506" t="s">
        <v>1152</v>
      </c>
      <c r="L584" s="227" t="s">
        <v>1145</v>
      </c>
      <c r="M584" s="228">
        <v>0</v>
      </c>
      <c r="O584" s="1088"/>
      <c r="P584" s="1089"/>
      <c r="Q584" s="1089"/>
      <c r="R584" s="1089"/>
      <c r="S584" s="1090"/>
    </row>
    <row r="585" spans="2:19" ht="71.25" x14ac:dyDescent="0.25">
      <c r="B585" s="795"/>
      <c r="C585" s="812"/>
      <c r="D585" s="813"/>
      <c r="E585" s="711"/>
      <c r="F585" s="713"/>
      <c r="G585" s="770" t="s">
        <v>129</v>
      </c>
      <c r="H585" s="771"/>
      <c r="I585" s="772"/>
      <c r="J585" s="229" t="s">
        <v>1147</v>
      </c>
      <c r="K585" s="507" t="s">
        <v>1148</v>
      </c>
      <c r="L585" s="230" t="s">
        <v>1146</v>
      </c>
      <c r="M585" s="504" t="s">
        <v>1154</v>
      </c>
      <c r="O585" s="1088"/>
      <c r="P585" s="1089"/>
      <c r="Q585" s="1089"/>
      <c r="R585" s="1089"/>
      <c r="S585" s="1090"/>
    </row>
    <row r="586" spans="2:19" ht="86.25" thickBot="1" x14ac:dyDescent="0.3">
      <c r="B586" s="809"/>
      <c r="C586" s="814"/>
      <c r="D586" s="815"/>
      <c r="E586" s="714"/>
      <c r="F586" s="593"/>
      <c r="G586" s="767" t="s">
        <v>130</v>
      </c>
      <c r="H586" s="768"/>
      <c r="I586" s="769"/>
      <c r="J586" s="232" t="s">
        <v>1149</v>
      </c>
      <c r="K586" s="508" t="s">
        <v>1153</v>
      </c>
      <c r="L586" s="233" t="s">
        <v>1150</v>
      </c>
      <c r="M586" s="234">
        <v>0</v>
      </c>
      <c r="O586" s="1088"/>
      <c r="P586" s="1089"/>
      <c r="Q586" s="1089"/>
      <c r="R586" s="1089"/>
      <c r="S586" s="1090"/>
    </row>
    <row r="587" spans="2:19" ht="85.5" x14ac:dyDescent="0.25">
      <c r="B587" s="807" t="s">
        <v>280</v>
      </c>
      <c r="C587" s="1069" t="s">
        <v>131</v>
      </c>
      <c r="D587" s="1070"/>
      <c r="E587" s="806" t="s">
        <v>132</v>
      </c>
      <c r="F587" s="592"/>
      <c r="G587" s="1061" t="s">
        <v>128</v>
      </c>
      <c r="H587" s="1062"/>
      <c r="I587" s="1063"/>
      <c r="J587" s="510" t="s">
        <v>1165</v>
      </c>
      <c r="K587" s="236" t="s">
        <v>1164</v>
      </c>
      <c r="L587" s="236" t="s">
        <v>1161</v>
      </c>
      <c r="M587" s="237">
        <v>0</v>
      </c>
      <c r="O587" s="1088"/>
      <c r="P587" s="1089"/>
      <c r="Q587" s="1089"/>
      <c r="R587" s="1089"/>
      <c r="S587" s="1090"/>
    </row>
    <row r="588" spans="2:19" ht="71.25" x14ac:dyDescent="0.25">
      <c r="B588" s="795"/>
      <c r="C588" s="812"/>
      <c r="D588" s="813"/>
      <c r="E588" s="711"/>
      <c r="F588" s="713"/>
      <c r="G588" s="770" t="s">
        <v>129</v>
      </c>
      <c r="H588" s="771"/>
      <c r="I588" s="772"/>
      <c r="J588" s="509" t="s">
        <v>1166</v>
      </c>
      <c r="K588" s="507" t="s">
        <v>1167</v>
      </c>
      <c r="L588" s="507" t="s">
        <v>1162</v>
      </c>
      <c r="M588" s="231">
        <v>0</v>
      </c>
      <c r="O588" s="1088"/>
      <c r="P588" s="1089"/>
      <c r="Q588" s="1089"/>
      <c r="R588" s="1089"/>
      <c r="S588" s="1090"/>
    </row>
    <row r="589" spans="2:19" ht="86.25" thickBot="1" x14ac:dyDescent="0.3">
      <c r="B589" s="796"/>
      <c r="C589" s="1071"/>
      <c r="D589" s="1072"/>
      <c r="E589" s="803"/>
      <c r="F589" s="804"/>
      <c r="G589" s="767" t="s">
        <v>130</v>
      </c>
      <c r="H589" s="768"/>
      <c r="I589" s="769"/>
      <c r="J589" s="238" t="s">
        <v>1163</v>
      </c>
      <c r="K589" s="239" t="s">
        <v>1168</v>
      </c>
      <c r="L589" s="239">
        <v>0</v>
      </c>
      <c r="M589" s="240">
        <v>0</v>
      </c>
      <c r="O589" s="1088"/>
      <c r="P589" s="1089"/>
      <c r="Q589" s="1089"/>
      <c r="R589" s="1089"/>
      <c r="S589" s="1090"/>
    </row>
    <row r="590" spans="2:19" ht="71.25" x14ac:dyDescent="0.25">
      <c r="B590" s="794" t="s">
        <v>281</v>
      </c>
      <c r="C590" s="810" t="s">
        <v>133</v>
      </c>
      <c r="D590" s="811"/>
      <c r="E590" s="708" t="s">
        <v>134</v>
      </c>
      <c r="F590" s="710"/>
      <c r="G590" s="1061" t="s">
        <v>128</v>
      </c>
      <c r="H590" s="1062"/>
      <c r="I590" s="1063"/>
      <c r="J590" s="226" t="s">
        <v>1173</v>
      </c>
      <c r="K590" s="506" t="s">
        <v>1172</v>
      </c>
      <c r="L590" s="506" t="s">
        <v>1196</v>
      </c>
      <c r="M590" s="511"/>
      <c r="O590" s="1088"/>
      <c r="P590" s="1089"/>
      <c r="Q590" s="1089"/>
      <c r="R590" s="1089"/>
      <c r="S590" s="1090"/>
    </row>
    <row r="591" spans="2:19" ht="85.5" x14ac:dyDescent="0.25">
      <c r="B591" s="795"/>
      <c r="C591" s="812"/>
      <c r="D591" s="813"/>
      <c r="E591" s="711"/>
      <c r="F591" s="713"/>
      <c r="G591" s="770" t="s">
        <v>129</v>
      </c>
      <c r="H591" s="771"/>
      <c r="I591" s="772"/>
      <c r="J591" s="229" t="s">
        <v>1170</v>
      </c>
      <c r="K591" s="230" t="s">
        <v>1171</v>
      </c>
      <c r="L591" s="507" t="s">
        <v>1195</v>
      </c>
      <c r="M591" s="231"/>
      <c r="O591" s="1088"/>
      <c r="P591" s="1089"/>
      <c r="Q591" s="1089"/>
      <c r="R591" s="1089"/>
      <c r="S591" s="1090"/>
    </row>
    <row r="592" spans="2:19" ht="57.75" thickBot="1" x14ac:dyDescent="0.3">
      <c r="B592" s="809"/>
      <c r="C592" s="814"/>
      <c r="D592" s="815"/>
      <c r="E592" s="714"/>
      <c r="F592" s="593"/>
      <c r="G592" s="764" t="s">
        <v>130</v>
      </c>
      <c r="H592" s="765"/>
      <c r="I592" s="766"/>
      <c r="J592" s="238" t="s">
        <v>1169</v>
      </c>
      <c r="K592" s="239" t="s">
        <v>1174</v>
      </c>
      <c r="L592" s="239" t="s">
        <v>1175</v>
      </c>
      <c r="M592" s="240"/>
      <c r="O592" s="1088"/>
      <c r="P592" s="1089"/>
      <c r="Q592" s="1089"/>
      <c r="R592" s="1089"/>
      <c r="S592" s="1090"/>
    </row>
    <row r="593" spans="2:19" ht="28.5" customHeight="1" x14ac:dyDescent="0.25">
      <c r="B593" s="1004" t="s">
        <v>282</v>
      </c>
      <c r="C593" s="1272" t="s">
        <v>135</v>
      </c>
      <c r="D593" s="1273"/>
      <c r="E593" s="858" t="s">
        <v>277</v>
      </c>
      <c r="F593" s="859"/>
      <c r="G593" s="1073" t="s">
        <v>128</v>
      </c>
      <c r="H593" s="1074"/>
      <c r="I593" s="1075"/>
      <c r="J593" s="226" t="s">
        <v>1176</v>
      </c>
      <c r="K593" s="227" t="s">
        <v>1177</v>
      </c>
      <c r="L593" s="227"/>
      <c r="M593" s="228"/>
      <c r="O593" s="1088"/>
      <c r="P593" s="1089"/>
      <c r="Q593" s="1089"/>
      <c r="R593" s="1089"/>
      <c r="S593" s="1090"/>
    </row>
    <row r="594" spans="2:19" ht="28.5" x14ac:dyDescent="0.25">
      <c r="B594" s="909"/>
      <c r="C594" s="1274"/>
      <c r="D594" s="1275"/>
      <c r="E594" s="1039"/>
      <c r="F594" s="1040"/>
      <c r="G594" s="1076" t="s">
        <v>129</v>
      </c>
      <c r="H594" s="1077"/>
      <c r="I594" s="1078"/>
      <c r="J594" s="229"/>
      <c r="K594" s="230" t="s">
        <v>1179</v>
      </c>
      <c r="L594" s="230" t="s">
        <v>1178</v>
      </c>
      <c r="M594" s="231"/>
      <c r="O594" s="1088"/>
      <c r="P594" s="1089"/>
      <c r="Q594" s="1089"/>
      <c r="R594" s="1089"/>
      <c r="S594" s="1090"/>
    </row>
    <row r="595" spans="2:19" ht="15.75" thickBot="1" x14ac:dyDescent="0.3">
      <c r="B595" s="910"/>
      <c r="C595" s="1276"/>
      <c r="D595" s="1277"/>
      <c r="E595" s="897"/>
      <c r="F595" s="898"/>
      <c r="G595" s="1094" t="s">
        <v>130</v>
      </c>
      <c r="H595" s="1095"/>
      <c r="I595" s="1096"/>
      <c r="J595" s="232"/>
      <c r="K595" s="233"/>
      <c r="L595" s="233"/>
      <c r="M595" s="234"/>
      <c r="O595" s="1088"/>
      <c r="P595" s="1089"/>
      <c r="Q595" s="1089"/>
      <c r="R595" s="1089"/>
      <c r="S595" s="1090"/>
    </row>
    <row r="596" spans="2:19" ht="42.75" x14ac:dyDescent="0.25">
      <c r="B596" s="807" t="s">
        <v>283</v>
      </c>
      <c r="C596" s="1069" t="s">
        <v>136</v>
      </c>
      <c r="D596" s="1070"/>
      <c r="E596" s="1079" t="s">
        <v>137</v>
      </c>
      <c r="F596" s="1080"/>
      <c r="G596" s="1058" t="s">
        <v>128</v>
      </c>
      <c r="H596" s="1059"/>
      <c r="I596" s="1060"/>
      <c r="J596" s="235" t="s">
        <v>1160</v>
      </c>
      <c r="K596" s="236" t="s">
        <v>1159</v>
      </c>
      <c r="L596" s="236"/>
      <c r="M596" s="237"/>
      <c r="O596" s="1088"/>
      <c r="P596" s="1089"/>
      <c r="Q596" s="1089"/>
      <c r="R596" s="1089"/>
      <c r="S596" s="1090"/>
    </row>
    <row r="597" spans="2:19" ht="28.5" x14ac:dyDescent="0.25">
      <c r="B597" s="795"/>
      <c r="C597" s="812"/>
      <c r="D597" s="813"/>
      <c r="E597" s="1081"/>
      <c r="F597" s="1082"/>
      <c r="G597" s="770" t="s">
        <v>129</v>
      </c>
      <c r="H597" s="771"/>
      <c r="I597" s="772"/>
      <c r="J597" s="229" t="s">
        <v>1155</v>
      </c>
      <c r="K597" s="230" t="s">
        <v>1156</v>
      </c>
      <c r="L597" s="230">
        <v>0</v>
      </c>
      <c r="M597" s="231">
        <v>0</v>
      </c>
      <c r="O597" s="1088"/>
      <c r="P597" s="1089"/>
      <c r="Q597" s="1089"/>
      <c r="R597" s="1089"/>
      <c r="S597" s="1090"/>
    </row>
    <row r="598" spans="2:19" ht="43.5" thickBot="1" x14ac:dyDescent="0.3">
      <c r="B598" s="809"/>
      <c r="C598" s="814"/>
      <c r="D598" s="815"/>
      <c r="E598" s="1083"/>
      <c r="F598" s="1084"/>
      <c r="G598" s="767" t="s">
        <v>130</v>
      </c>
      <c r="H598" s="768"/>
      <c r="I598" s="769"/>
      <c r="J598" s="232" t="s">
        <v>1157</v>
      </c>
      <c r="K598" s="233" t="s">
        <v>1158</v>
      </c>
      <c r="L598" s="233">
        <v>0</v>
      </c>
      <c r="M598" s="234">
        <v>0</v>
      </c>
      <c r="O598" s="1091"/>
      <c r="P598" s="1092"/>
      <c r="Q598" s="1092"/>
      <c r="R598" s="1092"/>
      <c r="S598" s="1093"/>
    </row>
    <row r="599" spans="2:19" ht="17.25" customHeight="1" x14ac:dyDescent="0.25">
      <c r="B599" s="31"/>
      <c r="C599" s="32"/>
      <c r="D599" s="33"/>
      <c r="E599" s="34"/>
      <c r="F599" s="34"/>
      <c r="G599" s="35"/>
      <c r="H599" s="35"/>
      <c r="I599" s="35"/>
      <c r="J599" s="36"/>
      <c r="K599" s="36"/>
      <c r="L599" s="17"/>
      <c r="M599" s="17"/>
      <c r="N599" s="17"/>
    </row>
    <row r="600" spans="2:19" ht="17.25" customHeight="1" x14ac:dyDescent="0.25">
      <c r="B600" s="690" t="s">
        <v>138</v>
      </c>
      <c r="C600" s="690"/>
      <c r="D600" s="690"/>
      <c r="E600" s="690"/>
      <c r="F600" s="690"/>
      <c r="G600" s="690"/>
      <c r="H600" s="690"/>
      <c r="I600" s="690"/>
      <c r="J600" s="690"/>
      <c r="K600" s="690"/>
      <c r="L600" s="690"/>
      <c r="M600" s="690"/>
      <c r="N600" s="690"/>
      <c r="O600" s="690"/>
      <c r="P600" s="690"/>
      <c r="Q600" s="690"/>
      <c r="R600" s="690"/>
      <c r="S600" s="690"/>
    </row>
    <row r="601" spans="2:19" ht="3" customHeight="1" x14ac:dyDescent="0.25">
      <c r="B601" s="690"/>
      <c r="C601" s="690"/>
      <c r="D601" s="690"/>
      <c r="E601" s="690"/>
      <c r="F601" s="690"/>
      <c r="G601" s="690"/>
      <c r="H601" s="690"/>
      <c r="I601" s="690"/>
      <c r="J601" s="690"/>
      <c r="K601" s="690"/>
      <c r="L601" s="690"/>
      <c r="M601" s="690"/>
      <c r="N601" s="690"/>
      <c r="O601" s="690"/>
      <c r="P601" s="690"/>
      <c r="Q601" s="690"/>
      <c r="R601" s="690"/>
      <c r="S601" s="690"/>
    </row>
    <row r="602" spans="2:19" ht="17.25" customHeight="1" x14ac:dyDescent="0.25"/>
    <row r="603" spans="2:19" ht="17.25" customHeight="1" x14ac:dyDescent="0.25">
      <c r="B603" s="805" t="s">
        <v>139</v>
      </c>
      <c r="C603" s="805"/>
      <c r="D603" s="805"/>
      <c r="E603" s="805"/>
      <c r="F603" s="18"/>
      <c r="G603" s="18"/>
      <c r="H603" s="18"/>
      <c r="I603" s="18"/>
      <c r="J603" s="19"/>
      <c r="K603" s="19"/>
      <c r="L603" s="20"/>
      <c r="M603" s="20"/>
      <c r="N603" s="20"/>
      <c r="O603" s="20"/>
      <c r="P603" s="20"/>
      <c r="Q603" s="20"/>
      <c r="R603" s="20"/>
    </row>
    <row r="604" spans="2:19" ht="17.25" customHeight="1" thickBot="1" x14ac:dyDescent="0.3">
      <c r="B604" s="793" t="s">
        <v>140</v>
      </c>
      <c r="C604" s="793"/>
      <c r="D604" s="793"/>
      <c r="E604" s="190"/>
      <c r="F604" s="190"/>
      <c r="G604" s="190"/>
      <c r="H604" s="190"/>
      <c r="I604" s="190"/>
      <c r="J604" s="49"/>
      <c r="K604" s="49"/>
      <c r="L604" s="191"/>
      <c r="M604" s="191"/>
      <c r="N604" s="192"/>
      <c r="O604" s="192"/>
      <c r="P604" s="192"/>
      <c r="Q604" s="746" t="s">
        <v>141</v>
      </c>
      <c r="R604" s="746"/>
      <c r="S604" s="746"/>
    </row>
    <row r="605" spans="2:19" ht="17.25" customHeight="1" x14ac:dyDescent="0.25">
      <c r="B605" s="737" t="s">
        <v>1238</v>
      </c>
      <c r="C605" s="738"/>
      <c r="D605" s="738"/>
      <c r="E605" s="738"/>
      <c r="F605" s="738"/>
      <c r="G605" s="738"/>
      <c r="H605" s="738"/>
      <c r="I605" s="738"/>
      <c r="J605" s="739"/>
      <c r="K605" s="737" t="s">
        <v>1213</v>
      </c>
      <c r="L605" s="738"/>
      <c r="M605" s="738"/>
      <c r="N605" s="738"/>
      <c r="O605" s="738"/>
      <c r="P605" s="738"/>
      <c r="Q605" s="738"/>
      <c r="R605" s="738"/>
      <c r="S605" s="739"/>
    </row>
    <row r="606" spans="2:19" ht="17.25" customHeight="1" x14ac:dyDescent="0.25">
      <c r="B606" s="740"/>
      <c r="C606" s="741"/>
      <c r="D606" s="741"/>
      <c r="E606" s="741"/>
      <c r="F606" s="741"/>
      <c r="G606" s="741"/>
      <c r="H606" s="741"/>
      <c r="I606" s="741"/>
      <c r="J606" s="742"/>
      <c r="K606" s="740"/>
      <c r="L606" s="741"/>
      <c r="M606" s="741"/>
      <c r="N606" s="741"/>
      <c r="O606" s="741"/>
      <c r="P606" s="741"/>
      <c r="Q606" s="741"/>
      <c r="R606" s="741"/>
      <c r="S606" s="742"/>
    </row>
    <row r="607" spans="2:19" ht="27" customHeight="1" x14ac:dyDescent="0.25">
      <c r="B607" s="740"/>
      <c r="C607" s="741"/>
      <c r="D607" s="741"/>
      <c r="E607" s="741"/>
      <c r="F607" s="741"/>
      <c r="G607" s="741"/>
      <c r="H607" s="741"/>
      <c r="I607" s="741"/>
      <c r="J607" s="742"/>
      <c r="K607" s="740"/>
      <c r="L607" s="741"/>
      <c r="M607" s="741"/>
      <c r="N607" s="741"/>
      <c r="O607" s="741"/>
      <c r="P607" s="741"/>
      <c r="Q607" s="741"/>
      <c r="R607" s="741"/>
      <c r="S607" s="742"/>
    </row>
    <row r="608" spans="2:19" ht="17.25" customHeight="1" x14ac:dyDescent="0.25">
      <c r="B608" s="740"/>
      <c r="C608" s="741"/>
      <c r="D608" s="741"/>
      <c r="E608" s="741"/>
      <c r="F608" s="741"/>
      <c r="G608" s="741"/>
      <c r="H608" s="741"/>
      <c r="I608" s="741"/>
      <c r="J608" s="742"/>
      <c r="K608" s="740"/>
      <c r="L608" s="741"/>
      <c r="M608" s="741"/>
      <c r="N608" s="741"/>
      <c r="O608" s="741"/>
      <c r="P608" s="741"/>
      <c r="Q608" s="741"/>
      <c r="R608" s="741"/>
      <c r="S608" s="742"/>
    </row>
    <row r="609" spans="2:21" ht="17.25" customHeight="1" x14ac:dyDescent="0.25">
      <c r="B609" s="740"/>
      <c r="C609" s="741"/>
      <c r="D609" s="741"/>
      <c r="E609" s="741"/>
      <c r="F609" s="741"/>
      <c r="G609" s="741"/>
      <c r="H609" s="741"/>
      <c r="I609" s="741"/>
      <c r="J609" s="742"/>
      <c r="K609" s="740"/>
      <c r="L609" s="741"/>
      <c r="M609" s="741"/>
      <c r="N609" s="741"/>
      <c r="O609" s="741"/>
      <c r="P609" s="741"/>
      <c r="Q609" s="741"/>
      <c r="R609" s="741"/>
      <c r="S609" s="742"/>
    </row>
    <row r="610" spans="2:21" ht="17.25" customHeight="1" x14ac:dyDescent="0.25">
      <c r="B610" s="740"/>
      <c r="C610" s="741"/>
      <c r="D610" s="741"/>
      <c r="E610" s="741"/>
      <c r="F610" s="741"/>
      <c r="G610" s="741"/>
      <c r="H610" s="741"/>
      <c r="I610" s="741"/>
      <c r="J610" s="742"/>
      <c r="K610" s="740"/>
      <c r="L610" s="741"/>
      <c r="M610" s="741"/>
      <c r="N610" s="741"/>
      <c r="O610" s="741"/>
      <c r="P610" s="741"/>
      <c r="Q610" s="741"/>
      <c r="R610" s="741"/>
      <c r="S610" s="742"/>
    </row>
    <row r="611" spans="2:21" ht="17.25" customHeight="1" x14ac:dyDescent="0.25">
      <c r="B611" s="740"/>
      <c r="C611" s="741"/>
      <c r="D611" s="741"/>
      <c r="E611" s="741"/>
      <c r="F611" s="741"/>
      <c r="G611" s="741"/>
      <c r="H611" s="741"/>
      <c r="I611" s="741"/>
      <c r="J611" s="742"/>
      <c r="K611" s="740"/>
      <c r="L611" s="741"/>
      <c r="M611" s="741"/>
      <c r="N611" s="741"/>
      <c r="O611" s="741"/>
      <c r="P611" s="741"/>
      <c r="Q611" s="741"/>
      <c r="R611" s="741"/>
      <c r="S611" s="742"/>
    </row>
    <row r="612" spans="2:21" ht="3" customHeight="1" thickBot="1" x14ac:dyDescent="0.3">
      <c r="B612" s="743"/>
      <c r="C612" s="744"/>
      <c r="D612" s="744"/>
      <c r="E612" s="744"/>
      <c r="F612" s="744"/>
      <c r="G612" s="744"/>
      <c r="H612" s="744"/>
      <c r="I612" s="744"/>
      <c r="J612" s="745"/>
      <c r="K612" s="743"/>
      <c r="L612" s="744"/>
      <c r="M612" s="744"/>
      <c r="N612" s="744"/>
      <c r="O612" s="744"/>
      <c r="P612" s="744"/>
      <c r="Q612" s="744"/>
      <c r="R612" s="744"/>
      <c r="S612" s="745"/>
    </row>
    <row r="613" spans="2:21" ht="17.25" customHeight="1" x14ac:dyDescent="0.25">
      <c r="B613" s="737" t="s">
        <v>1212</v>
      </c>
      <c r="C613" s="738"/>
      <c r="D613" s="738"/>
      <c r="E613" s="738"/>
      <c r="F613" s="738"/>
      <c r="G613" s="738"/>
      <c r="H613" s="738"/>
      <c r="I613" s="738"/>
      <c r="J613" s="739"/>
      <c r="K613" s="737" t="s">
        <v>1233</v>
      </c>
      <c r="L613" s="738"/>
      <c r="M613" s="738"/>
      <c r="N613" s="738"/>
      <c r="O613" s="738"/>
      <c r="P613" s="738"/>
      <c r="Q613" s="738"/>
      <c r="R613" s="738"/>
      <c r="S613" s="739"/>
    </row>
    <row r="614" spans="2:21" ht="17.25" customHeight="1" x14ac:dyDescent="0.25">
      <c r="B614" s="740"/>
      <c r="C614" s="741"/>
      <c r="D614" s="741"/>
      <c r="E614" s="741"/>
      <c r="F614" s="741"/>
      <c r="G614" s="741"/>
      <c r="H614" s="741"/>
      <c r="I614" s="741"/>
      <c r="J614" s="742"/>
      <c r="K614" s="740"/>
      <c r="L614" s="741"/>
      <c r="M614" s="741"/>
      <c r="N614" s="741"/>
      <c r="O614" s="741"/>
      <c r="P614" s="741"/>
      <c r="Q614" s="741"/>
      <c r="R614" s="741"/>
      <c r="S614" s="742"/>
    </row>
    <row r="615" spans="2:21" ht="17.25" customHeight="1" x14ac:dyDescent="0.25">
      <c r="B615" s="740"/>
      <c r="C615" s="741"/>
      <c r="D615" s="741"/>
      <c r="E615" s="741"/>
      <c r="F615" s="741"/>
      <c r="G615" s="741"/>
      <c r="H615" s="741"/>
      <c r="I615" s="741"/>
      <c r="J615" s="742"/>
      <c r="K615" s="740"/>
      <c r="L615" s="741"/>
      <c r="M615" s="741"/>
      <c r="N615" s="741"/>
      <c r="O615" s="741"/>
      <c r="P615" s="741"/>
      <c r="Q615" s="741"/>
      <c r="R615" s="741"/>
      <c r="S615" s="742"/>
    </row>
    <row r="616" spans="2:21" ht="29.25" customHeight="1" x14ac:dyDescent="0.25">
      <c r="B616" s="740"/>
      <c r="C616" s="741"/>
      <c r="D616" s="741"/>
      <c r="E616" s="741"/>
      <c r="F616" s="741"/>
      <c r="G616" s="741"/>
      <c r="H616" s="741"/>
      <c r="I616" s="741"/>
      <c r="J616" s="742"/>
      <c r="K616" s="740"/>
      <c r="L616" s="741"/>
      <c r="M616" s="741"/>
      <c r="N616" s="741"/>
      <c r="O616" s="741"/>
      <c r="P616" s="741"/>
      <c r="Q616" s="741"/>
      <c r="R616" s="741"/>
      <c r="S616" s="742"/>
    </row>
    <row r="617" spans="2:21" ht="4.5" customHeight="1" x14ac:dyDescent="0.25">
      <c r="B617" s="740"/>
      <c r="C617" s="741"/>
      <c r="D617" s="741"/>
      <c r="E617" s="741"/>
      <c r="F617" s="741"/>
      <c r="G617" s="741"/>
      <c r="H617" s="741"/>
      <c r="I617" s="741"/>
      <c r="J617" s="742"/>
      <c r="K617" s="740"/>
      <c r="L617" s="741"/>
      <c r="M617" s="741"/>
      <c r="N617" s="741"/>
      <c r="O617" s="741"/>
      <c r="P617" s="741"/>
      <c r="Q617" s="741"/>
      <c r="R617" s="741"/>
      <c r="S617" s="742"/>
    </row>
    <row r="618" spans="2:21" ht="11.25" hidden="1" customHeight="1" thickBot="1" x14ac:dyDescent="0.3">
      <c r="B618" s="740"/>
      <c r="C618" s="741"/>
      <c r="D618" s="741"/>
      <c r="E618" s="741"/>
      <c r="F618" s="741"/>
      <c r="G618" s="741"/>
      <c r="H618" s="741"/>
      <c r="I618" s="741"/>
      <c r="J618" s="742"/>
      <c r="K618" s="740"/>
      <c r="L618" s="741"/>
      <c r="M618" s="741"/>
      <c r="N618" s="741"/>
      <c r="O618" s="741"/>
      <c r="P618" s="741"/>
      <c r="Q618" s="741"/>
      <c r="R618" s="741"/>
      <c r="S618" s="742"/>
    </row>
    <row r="619" spans="2:21" ht="17.25" hidden="1" customHeight="1" thickBot="1" x14ac:dyDescent="0.3">
      <c r="B619" s="740"/>
      <c r="C619" s="741"/>
      <c r="D619" s="741"/>
      <c r="E619" s="741"/>
      <c r="F619" s="741"/>
      <c r="G619" s="741"/>
      <c r="H619" s="741"/>
      <c r="I619" s="741"/>
      <c r="J619" s="742"/>
      <c r="K619" s="740"/>
      <c r="L619" s="741"/>
      <c r="M619" s="741"/>
      <c r="N619" s="741"/>
      <c r="O619" s="741"/>
      <c r="P619" s="741"/>
      <c r="Q619" s="741"/>
      <c r="R619" s="741"/>
      <c r="S619" s="742"/>
    </row>
    <row r="620" spans="2:21" ht="15.75" customHeight="1" thickBot="1" x14ac:dyDescent="0.3">
      <c r="B620" s="743"/>
      <c r="C620" s="744"/>
      <c r="D620" s="744"/>
      <c r="E620" s="744"/>
      <c r="F620" s="744"/>
      <c r="G620" s="744"/>
      <c r="H620" s="744"/>
      <c r="I620" s="744"/>
      <c r="J620" s="745"/>
      <c r="K620" s="743"/>
      <c r="L620" s="744"/>
      <c r="M620" s="744"/>
      <c r="N620" s="744"/>
      <c r="O620" s="744"/>
      <c r="P620" s="744"/>
      <c r="Q620" s="744"/>
      <c r="R620" s="744"/>
      <c r="S620" s="745"/>
    </row>
    <row r="621" spans="2:21" ht="17.25" customHeight="1" x14ac:dyDescent="0.25">
      <c r="B621" s="808" t="s">
        <v>142</v>
      </c>
      <c r="C621" s="808"/>
      <c r="D621" s="808"/>
      <c r="E621" s="192"/>
      <c r="F621" s="192"/>
      <c r="G621" s="192"/>
      <c r="H621" s="192"/>
      <c r="I621" s="192"/>
      <c r="J621" s="49"/>
      <c r="K621" s="49"/>
      <c r="L621" s="191"/>
      <c r="M621" s="191"/>
      <c r="N621" s="192"/>
      <c r="O621" s="192"/>
      <c r="P621" s="192"/>
      <c r="Q621" s="1057" t="s">
        <v>186</v>
      </c>
      <c r="R621" s="1057"/>
      <c r="S621" s="1057"/>
    </row>
    <row r="622" spans="2:21" ht="17.25" customHeight="1" x14ac:dyDescent="0.25">
      <c r="B622" s="20"/>
      <c r="C622" s="20"/>
      <c r="D622" s="20"/>
      <c r="E622" s="20"/>
      <c r="F622" s="20"/>
      <c r="G622" s="20"/>
      <c r="H622" s="20"/>
      <c r="I622" s="20"/>
      <c r="J622" s="19"/>
      <c r="K622" s="19"/>
      <c r="L622" s="20"/>
      <c r="M622" s="20"/>
      <c r="N622" s="20"/>
      <c r="O622" s="20"/>
      <c r="P622" s="20"/>
      <c r="Q622" s="20"/>
      <c r="R622" s="20"/>
    </row>
    <row r="623" spans="2:21" ht="17.25" customHeight="1" x14ac:dyDescent="0.25">
      <c r="B623" s="805" t="s">
        <v>143</v>
      </c>
      <c r="C623" s="805"/>
      <c r="D623" s="805"/>
      <c r="E623" s="805"/>
      <c r="F623" s="20"/>
      <c r="G623" s="20"/>
      <c r="H623" s="20"/>
      <c r="I623" s="20"/>
      <c r="J623" s="19"/>
      <c r="K623" s="19"/>
      <c r="L623" s="20"/>
      <c r="M623" s="20"/>
      <c r="N623" s="20"/>
      <c r="O623" s="20"/>
      <c r="P623" s="20"/>
      <c r="Q623" s="20"/>
      <c r="R623" s="20"/>
    </row>
    <row r="624" spans="2:21" s="5" customFormat="1" ht="17.25" customHeight="1" thickBot="1" x14ac:dyDescent="0.3">
      <c r="B624" s="793" t="s">
        <v>140</v>
      </c>
      <c r="C624" s="793"/>
      <c r="D624" s="793"/>
      <c r="E624" s="190"/>
      <c r="F624" s="190"/>
      <c r="G624" s="190"/>
      <c r="H624" s="190"/>
      <c r="I624" s="190"/>
      <c r="J624" s="49"/>
      <c r="K624" s="49"/>
      <c r="L624" s="191"/>
      <c r="M624" s="191"/>
      <c r="N624" s="192"/>
      <c r="O624" s="192"/>
      <c r="P624" s="192"/>
      <c r="Q624" s="746" t="s">
        <v>141</v>
      </c>
      <c r="R624" s="746"/>
      <c r="S624" s="746"/>
      <c r="T624" s="193"/>
      <c r="U624" s="193"/>
    </row>
    <row r="625" spans="2:21" s="5" customFormat="1" ht="17.25" customHeight="1" x14ac:dyDescent="0.25">
      <c r="B625" s="737" t="s">
        <v>1235</v>
      </c>
      <c r="C625" s="738"/>
      <c r="D625" s="738"/>
      <c r="E625" s="738"/>
      <c r="F625" s="738"/>
      <c r="G625" s="738"/>
      <c r="H625" s="738"/>
      <c r="I625" s="738"/>
      <c r="J625" s="739"/>
      <c r="K625" s="737" t="s">
        <v>1234</v>
      </c>
      <c r="L625" s="738"/>
      <c r="M625" s="738"/>
      <c r="N625" s="738"/>
      <c r="O625" s="738"/>
      <c r="P625" s="738"/>
      <c r="Q625" s="738"/>
      <c r="R625" s="738"/>
      <c r="S625" s="739"/>
      <c r="T625" s="194"/>
      <c r="U625" s="194"/>
    </row>
    <row r="626" spans="2:21" s="5" customFormat="1" ht="17.25" customHeight="1" x14ac:dyDescent="0.25">
      <c r="B626" s="740"/>
      <c r="C626" s="741"/>
      <c r="D626" s="741"/>
      <c r="E626" s="741"/>
      <c r="F626" s="741"/>
      <c r="G626" s="741"/>
      <c r="H626" s="741"/>
      <c r="I626" s="741"/>
      <c r="J626" s="742"/>
      <c r="K626" s="740"/>
      <c r="L626" s="741"/>
      <c r="M626" s="741"/>
      <c r="N626" s="741"/>
      <c r="O626" s="741"/>
      <c r="P626" s="741"/>
      <c r="Q626" s="741"/>
      <c r="R626" s="741"/>
      <c r="S626" s="742"/>
      <c r="T626" s="194"/>
      <c r="U626" s="194"/>
    </row>
    <row r="627" spans="2:21" s="5" customFormat="1" ht="17.25" customHeight="1" x14ac:dyDescent="0.25">
      <c r="B627" s="740"/>
      <c r="C627" s="741"/>
      <c r="D627" s="741"/>
      <c r="E627" s="741"/>
      <c r="F627" s="741"/>
      <c r="G627" s="741"/>
      <c r="H627" s="741"/>
      <c r="I627" s="741"/>
      <c r="J627" s="742"/>
      <c r="K627" s="740"/>
      <c r="L627" s="741"/>
      <c r="M627" s="741"/>
      <c r="N627" s="741"/>
      <c r="O627" s="741"/>
      <c r="P627" s="741"/>
      <c r="Q627" s="741"/>
      <c r="R627" s="741"/>
      <c r="S627" s="742"/>
      <c r="T627" s="194"/>
      <c r="U627" s="194"/>
    </row>
    <row r="628" spans="2:21" s="5" customFormat="1" ht="17.25" customHeight="1" x14ac:dyDescent="0.25">
      <c r="B628" s="740"/>
      <c r="C628" s="741"/>
      <c r="D628" s="741"/>
      <c r="E628" s="741"/>
      <c r="F628" s="741"/>
      <c r="G628" s="741"/>
      <c r="H628" s="741"/>
      <c r="I628" s="741"/>
      <c r="J628" s="742"/>
      <c r="K628" s="740"/>
      <c r="L628" s="741"/>
      <c r="M628" s="741"/>
      <c r="N628" s="741"/>
      <c r="O628" s="741"/>
      <c r="P628" s="741"/>
      <c r="Q628" s="741"/>
      <c r="R628" s="741"/>
      <c r="S628" s="742"/>
      <c r="T628" s="194"/>
      <c r="U628" s="194"/>
    </row>
    <row r="629" spans="2:21" s="5" customFormat="1" ht="17.25" customHeight="1" x14ac:dyDescent="0.25">
      <c r="B629" s="740"/>
      <c r="C629" s="741"/>
      <c r="D629" s="741"/>
      <c r="E629" s="741"/>
      <c r="F629" s="741"/>
      <c r="G629" s="741"/>
      <c r="H629" s="741"/>
      <c r="I629" s="741"/>
      <c r="J629" s="742"/>
      <c r="K629" s="740"/>
      <c r="L629" s="741"/>
      <c r="M629" s="741"/>
      <c r="N629" s="741"/>
      <c r="O629" s="741"/>
      <c r="P629" s="741"/>
      <c r="Q629" s="741"/>
      <c r="R629" s="741"/>
      <c r="S629" s="742"/>
      <c r="T629" s="194"/>
      <c r="U629" s="194"/>
    </row>
    <row r="630" spans="2:21" s="5" customFormat="1" ht="17.25" customHeight="1" x14ac:dyDescent="0.25">
      <c r="B630" s="740"/>
      <c r="C630" s="741"/>
      <c r="D630" s="741"/>
      <c r="E630" s="741"/>
      <c r="F630" s="741"/>
      <c r="G630" s="741"/>
      <c r="H630" s="741"/>
      <c r="I630" s="741"/>
      <c r="J630" s="742"/>
      <c r="K630" s="740"/>
      <c r="L630" s="741"/>
      <c r="M630" s="741"/>
      <c r="N630" s="741"/>
      <c r="O630" s="741"/>
      <c r="P630" s="741"/>
      <c r="Q630" s="741"/>
      <c r="R630" s="741"/>
      <c r="S630" s="742"/>
      <c r="T630" s="194"/>
      <c r="U630" s="194"/>
    </row>
    <row r="631" spans="2:21" s="5" customFormat="1" ht="17.25" customHeight="1" x14ac:dyDescent="0.25">
      <c r="B631" s="740"/>
      <c r="C631" s="741"/>
      <c r="D631" s="741"/>
      <c r="E631" s="741"/>
      <c r="F631" s="741"/>
      <c r="G631" s="741"/>
      <c r="H631" s="741"/>
      <c r="I631" s="741"/>
      <c r="J631" s="742"/>
      <c r="K631" s="740"/>
      <c r="L631" s="741"/>
      <c r="M631" s="741"/>
      <c r="N631" s="741"/>
      <c r="O631" s="741"/>
      <c r="P631" s="741"/>
      <c r="Q631" s="741"/>
      <c r="R631" s="741"/>
      <c r="S631" s="742"/>
      <c r="T631" s="194"/>
      <c r="U631" s="194"/>
    </row>
    <row r="632" spans="2:21" s="5" customFormat="1" ht="75" customHeight="1" thickBot="1" x14ac:dyDescent="0.3">
      <c r="B632" s="743"/>
      <c r="C632" s="744"/>
      <c r="D632" s="744"/>
      <c r="E632" s="744"/>
      <c r="F632" s="744"/>
      <c r="G632" s="744"/>
      <c r="H632" s="744"/>
      <c r="I632" s="744"/>
      <c r="J632" s="745"/>
      <c r="K632" s="743"/>
      <c r="L632" s="744"/>
      <c r="M632" s="744"/>
      <c r="N632" s="744"/>
      <c r="O632" s="744"/>
      <c r="P632" s="744"/>
      <c r="Q632" s="744"/>
      <c r="R632" s="744"/>
      <c r="S632" s="745"/>
      <c r="T632" s="194"/>
      <c r="U632" s="194"/>
    </row>
    <row r="633" spans="2:21" s="5" customFormat="1" ht="17.25" customHeight="1" x14ac:dyDescent="0.25">
      <c r="B633" s="737" t="s">
        <v>1190</v>
      </c>
      <c r="C633" s="738"/>
      <c r="D633" s="738"/>
      <c r="E633" s="738"/>
      <c r="F633" s="738"/>
      <c r="G633" s="738"/>
      <c r="H633" s="738"/>
      <c r="I633" s="738"/>
      <c r="J633" s="739"/>
      <c r="K633" s="737" t="s">
        <v>1243</v>
      </c>
      <c r="L633" s="738"/>
      <c r="M633" s="738"/>
      <c r="N633" s="738"/>
      <c r="O633" s="738"/>
      <c r="P633" s="738"/>
      <c r="Q633" s="738"/>
      <c r="R633" s="738"/>
      <c r="S633" s="739"/>
      <c r="T633" s="194"/>
      <c r="U633" s="194"/>
    </row>
    <row r="634" spans="2:21" s="5" customFormat="1" ht="17.25" customHeight="1" x14ac:dyDescent="0.25">
      <c r="B634" s="740"/>
      <c r="C634" s="741"/>
      <c r="D634" s="741"/>
      <c r="E634" s="741"/>
      <c r="F634" s="741"/>
      <c r="G634" s="741"/>
      <c r="H634" s="741"/>
      <c r="I634" s="741"/>
      <c r="J634" s="742"/>
      <c r="K634" s="740"/>
      <c r="L634" s="741"/>
      <c r="M634" s="741"/>
      <c r="N634" s="741"/>
      <c r="O634" s="741"/>
      <c r="P634" s="741"/>
      <c r="Q634" s="741"/>
      <c r="R634" s="741"/>
      <c r="S634" s="742"/>
      <c r="T634" s="194"/>
      <c r="U634" s="194"/>
    </row>
    <row r="635" spans="2:21" s="5" customFormat="1" ht="17.25" customHeight="1" x14ac:dyDescent="0.25">
      <c r="B635" s="740"/>
      <c r="C635" s="741"/>
      <c r="D635" s="741"/>
      <c r="E635" s="741"/>
      <c r="F635" s="741"/>
      <c r="G635" s="741"/>
      <c r="H635" s="741"/>
      <c r="I635" s="741"/>
      <c r="J635" s="742"/>
      <c r="K635" s="740"/>
      <c r="L635" s="741"/>
      <c r="M635" s="741"/>
      <c r="N635" s="741"/>
      <c r="O635" s="741"/>
      <c r="P635" s="741"/>
      <c r="Q635" s="741"/>
      <c r="R635" s="741"/>
      <c r="S635" s="742"/>
      <c r="T635" s="194"/>
      <c r="U635" s="194"/>
    </row>
    <row r="636" spans="2:21" s="5" customFormat="1" ht="17.25" customHeight="1" x14ac:dyDescent="0.25">
      <c r="B636" s="740"/>
      <c r="C636" s="741"/>
      <c r="D636" s="741"/>
      <c r="E636" s="741"/>
      <c r="F636" s="741"/>
      <c r="G636" s="741"/>
      <c r="H636" s="741"/>
      <c r="I636" s="741"/>
      <c r="J636" s="742"/>
      <c r="K636" s="740"/>
      <c r="L636" s="741"/>
      <c r="M636" s="741"/>
      <c r="N636" s="741"/>
      <c r="O636" s="741"/>
      <c r="P636" s="741"/>
      <c r="Q636" s="741"/>
      <c r="R636" s="741"/>
      <c r="S636" s="742"/>
      <c r="T636" s="194"/>
      <c r="U636" s="194"/>
    </row>
    <row r="637" spans="2:21" s="5" customFormat="1" ht="17.25" customHeight="1" x14ac:dyDescent="0.25">
      <c r="B637" s="740"/>
      <c r="C637" s="741"/>
      <c r="D637" s="741"/>
      <c r="E637" s="741"/>
      <c r="F637" s="741"/>
      <c r="G637" s="741"/>
      <c r="H637" s="741"/>
      <c r="I637" s="741"/>
      <c r="J637" s="742"/>
      <c r="K637" s="740"/>
      <c r="L637" s="741"/>
      <c r="M637" s="741"/>
      <c r="N637" s="741"/>
      <c r="O637" s="741"/>
      <c r="P637" s="741"/>
      <c r="Q637" s="741"/>
      <c r="R637" s="741"/>
      <c r="S637" s="742"/>
      <c r="T637" s="194"/>
      <c r="U637" s="194"/>
    </row>
    <row r="638" spans="2:21" s="5" customFormat="1" ht="33.75" customHeight="1" x14ac:dyDescent="0.25">
      <c r="B638" s="740"/>
      <c r="C638" s="741"/>
      <c r="D638" s="741"/>
      <c r="E638" s="741"/>
      <c r="F638" s="741"/>
      <c r="G638" s="741"/>
      <c r="H638" s="741"/>
      <c r="I638" s="741"/>
      <c r="J638" s="742"/>
      <c r="K638" s="740"/>
      <c r="L638" s="741"/>
      <c r="M638" s="741"/>
      <c r="N638" s="741"/>
      <c r="O638" s="741"/>
      <c r="P638" s="741"/>
      <c r="Q638" s="741"/>
      <c r="R638" s="741"/>
      <c r="S638" s="742"/>
      <c r="T638" s="194"/>
      <c r="U638" s="194"/>
    </row>
    <row r="639" spans="2:21" s="5" customFormat="1" ht="17.25" hidden="1" customHeight="1" thickBot="1" x14ac:dyDescent="0.3">
      <c r="B639" s="740"/>
      <c r="C639" s="741"/>
      <c r="D639" s="741"/>
      <c r="E639" s="741"/>
      <c r="F639" s="741"/>
      <c r="G639" s="741"/>
      <c r="H639" s="741"/>
      <c r="I639" s="741"/>
      <c r="J639" s="742"/>
      <c r="K639" s="740"/>
      <c r="L639" s="741"/>
      <c r="M639" s="741"/>
      <c r="N639" s="741"/>
      <c r="O639" s="741"/>
      <c r="P639" s="741"/>
      <c r="Q639" s="741"/>
      <c r="R639" s="741"/>
      <c r="S639" s="742"/>
      <c r="T639" s="194"/>
      <c r="U639" s="194"/>
    </row>
    <row r="640" spans="2:21" s="5" customFormat="1" ht="46.5" customHeight="1" thickBot="1" x14ac:dyDescent="0.3">
      <c r="B640" s="743"/>
      <c r="C640" s="744"/>
      <c r="D640" s="744"/>
      <c r="E640" s="744"/>
      <c r="F640" s="744"/>
      <c r="G640" s="744"/>
      <c r="H640" s="744"/>
      <c r="I640" s="744"/>
      <c r="J640" s="745"/>
      <c r="K640" s="743"/>
      <c r="L640" s="744"/>
      <c r="M640" s="744"/>
      <c r="N640" s="744"/>
      <c r="O640" s="744"/>
      <c r="P640" s="744"/>
      <c r="Q640" s="744"/>
      <c r="R640" s="744"/>
      <c r="S640" s="745"/>
      <c r="T640" s="194"/>
      <c r="U640" s="194"/>
    </row>
    <row r="641" spans="2:21" s="5" customFormat="1" ht="17.25" customHeight="1" x14ac:dyDescent="0.25">
      <c r="B641" s="808" t="s">
        <v>142</v>
      </c>
      <c r="C641" s="808"/>
      <c r="D641" s="808"/>
      <c r="E641" s="192"/>
      <c r="F641" s="192"/>
      <c r="G641" s="192"/>
      <c r="H641" s="192"/>
      <c r="I641" s="192"/>
      <c r="J641" s="49"/>
      <c r="K641" s="49"/>
      <c r="L641" s="191"/>
      <c r="M641" s="191"/>
      <c r="N641" s="192"/>
      <c r="O641" s="192"/>
      <c r="P641" s="192"/>
      <c r="Q641" s="1057" t="s">
        <v>186</v>
      </c>
      <c r="R641" s="1057"/>
      <c r="S641" s="1057"/>
      <c r="T641" s="193"/>
      <c r="U641" s="193"/>
    </row>
    <row r="642" spans="2:21" ht="20.25" customHeight="1" x14ac:dyDescent="0.25">
      <c r="B642" s="192"/>
      <c r="C642" s="192"/>
      <c r="D642" s="192"/>
      <c r="E642" s="192"/>
      <c r="F642" s="192"/>
      <c r="G642" s="192"/>
      <c r="H642" s="192"/>
      <c r="I642" s="192"/>
      <c r="J642" s="191"/>
      <c r="K642" s="191"/>
      <c r="L642" s="192"/>
      <c r="M642" s="192"/>
      <c r="N642" s="192"/>
      <c r="O642" s="192"/>
      <c r="P642" s="192"/>
      <c r="Q642" s="192"/>
      <c r="R642" s="49"/>
      <c r="S642" s="49"/>
      <c r="T642" s="49"/>
      <c r="U642" s="49"/>
    </row>
    <row r="643" spans="2:21" ht="17.25" customHeight="1" x14ac:dyDescent="0.25">
      <c r="B643" s="805" t="s">
        <v>128</v>
      </c>
      <c r="C643" s="805"/>
      <c r="D643" s="805"/>
      <c r="E643" s="805"/>
    </row>
    <row r="644" spans="2:21" s="5" customFormat="1" ht="17.25" customHeight="1" thickBot="1" x14ac:dyDescent="0.3">
      <c r="B644" s="793" t="s">
        <v>140</v>
      </c>
      <c r="C644" s="793"/>
      <c r="D644" s="793"/>
      <c r="E644" s="190"/>
      <c r="F644" s="190"/>
      <c r="G644" s="190"/>
      <c r="H644" s="190"/>
      <c r="I644" s="190"/>
      <c r="J644" s="49"/>
      <c r="K644" s="49"/>
      <c r="L644" s="191"/>
      <c r="M644" s="191"/>
      <c r="N644" s="192"/>
      <c r="O644" s="192"/>
      <c r="P644" s="192"/>
      <c r="Q644" s="746" t="s">
        <v>141</v>
      </c>
      <c r="R644" s="746"/>
      <c r="S644" s="746"/>
      <c r="T644" s="193"/>
      <c r="U644" s="193"/>
    </row>
    <row r="645" spans="2:21" s="5" customFormat="1" ht="17.25" customHeight="1" x14ac:dyDescent="0.25">
      <c r="B645" s="737" t="s">
        <v>1236</v>
      </c>
      <c r="C645" s="738"/>
      <c r="D645" s="738"/>
      <c r="E645" s="738"/>
      <c r="F645" s="738"/>
      <c r="G645" s="738"/>
      <c r="H645" s="738"/>
      <c r="I645" s="738"/>
      <c r="J645" s="739"/>
      <c r="K645" s="737" t="s">
        <v>1210</v>
      </c>
      <c r="L645" s="738"/>
      <c r="M645" s="738"/>
      <c r="N645" s="738"/>
      <c r="O645" s="738"/>
      <c r="P645" s="738"/>
      <c r="Q645" s="738"/>
      <c r="R645" s="738"/>
      <c r="S645" s="739"/>
      <c r="T645" s="194"/>
      <c r="U645" s="194"/>
    </row>
    <row r="646" spans="2:21" s="5" customFormat="1" ht="17.25" customHeight="1" x14ac:dyDescent="0.25">
      <c r="B646" s="740"/>
      <c r="C646" s="741"/>
      <c r="D646" s="741"/>
      <c r="E646" s="741"/>
      <c r="F646" s="741"/>
      <c r="G646" s="741"/>
      <c r="H646" s="741"/>
      <c r="I646" s="741"/>
      <c r="J646" s="742"/>
      <c r="K646" s="740"/>
      <c r="L646" s="741"/>
      <c r="M646" s="741"/>
      <c r="N646" s="741"/>
      <c r="O646" s="741"/>
      <c r="P646" s="741"/>
      <c r="Q646" s="741"/>
      <c r="R646" s="741"/>
      <c r="S646" s="742"/>
      <c r="T646" s="194"/>
      <c r="U646" s="194"/>
    </row>
    <row r="647" spans="2:21" s="5" customFormat="1" ht="17.25" customHeight="1" x14ac:dyDescent="0.25">
      <c r="B647" s="740"/>
      <c r="C647" s="741"/>
      <c r="D647" s="741"/>
      <c r="E647" s="741"/>
      <c r="F647" s="741"/>
      <c r="G647" s="741"/>
      <c r="H647" s="741"/>
      <c r="I647" s="741"/>
      <c r="J647" s="742"/>
      <c r="K647" s="740"/>
      <c r="L647" s="741"/>
      <c r="M647" s="741"/>
      <c r="N647" s="741"/>
      <c r="O647" s="741"/>
      <c r="P647" s="741"/>
      <c r="Q647" s="741"/>
      <c r="R647" s="741"/>
      <c r="S647" s="742"/>
      <c r="T647" s="194"/>
      <c r="U647" s="194"/>
    </row>
    <row r="648" spans="2:21" s="5" customFormat="1" ht="17.25" customHeight="1" x14ac:dyDescent="0.25">
      <c r="B648" s="740"/>
      <c r="C648" s="741"/>
      <c r="D648" s="741"/>
      <c r="E648" s="741"/>
      <c r="F648" s="741"/>
      <c r="G648" s="741"/>
      <c r="H648" s="741"/>
      <c r="I648" s="741"/>
      <c r="J648" s="742"/>
      <c r="K648" s="740"/>
      <c r="L648" s="741"/>
      <c r="M648" s="741"/>
      <c r="N648" s="741"/>
      <c r="O648" s="741"/>
      <c r="P648" s="741"/>
      <c r="Q648" s="741"/>
      <c r="R648" s="741"/>
      <c r="S648" s="742"/>
      <c r="T648" s="194"/>
      <c r="U648" s="194"/>
    </row>
    <row r="649" spans="2:21" s="5" customFormat="1" ht="17.25" customHeight="1" x14ac:dyDescent="0.25">
      <c r="B649" s="740"/>
      <c r="C649" s="741"/>
      <c r="D649" s="741"/>
      <c r="E649" s="741"/>
      <c r="F649" s="741"/>
      <c r="G649" s="741"/>
      <c r="H649" s="741"/>
      <c r="I649" s="741"/>
      <c r="J649" s="742"/>
      <c r="K649" s="740"/>
      <c r="L649" s="741"/>
      <c r="M649" s="741"/>
      <c r="N649" s="741"/>
      <c r="O649" s="741"/>
      <c r="P649" s="741"/>
      <c r="Q649" s="741"/>
      <c r="R649" s="741"/>
      <c r="S649" s="742"/>
      <c r="T649" s="194"/>
      <c r="U649" s="194"/>
    </row>
    <row r="650" spans="2:21" s="5" customFormat="1" ht="17.25" customHeight="1" x14ac:dyDescent="0.25">
      <c r="B650" s="740"/>
      <c r="C650" s="741"/>
      <c r="D650" s="741"/>
      <c r="E650" s="741"/>
      <c r="F650" s="741"/>
      <c r="G650" s="741"/>
      <c r="H650" s="741"/>
      <c r="I650" s="741"/>
      <c r="J650" s="742"/>
      <c r="K650" s="740"/>
      <c r="L650" s="741"/>
      <c r="M650" s="741"/>
      <c r="N650" s="741"/>
      <c r="O650" s="741"/>
      <c r="P650" s="741"/>
      <c r="Q650" s="741"/>
      <c r="R650" s="741"/>
      <c r="S650" s="742"/>
      <c r="T650" s="194"/>
      <c r="U650" s="194"/>
    </row>
    <row r="651" spans="2:21" s="5" customFormat="1" ht="54.75" customHeight="1" x14ac:dyDescent="0.25">
      <c r="B651" s="740"/>
      <c r="C651" s="741"/>
      <c r="D651" s="741"/>
      <c r="E651" s="741"/>
      <c r="F651" s="741"/>
      <c r="G651" s="741"/>
      <c r="H651" s="741"/>
      <c r="I651" s="741"/>
      <c r="J651" s="742"/>
      <c r="K651" s="740"/>
      <c r="L651" s="741"/>
      <c r="M651" s="741"/>
      <c r="N651" s="741"/>
      <c r="O651" s="741"/>
      <c r="P651" s="741"/>
      <c r="Q651" s="741"/>
      <c r="R651" s="741"/>
      <c r="S651" s="742"/>
      <c r="T651" s="194"/>
      <c r="U651" s="194"/>
    </row>
    <row r="652" spans="2:21" s="5" customFormat="1" ht="68.25" customHeight="1" thickBot="1" x14ac:dyDescent="0.3">
      <c r="B652" s="743"/>
      <c r="C652" s="744"/>
      <c r="D652" s="744"/>
      <c r="E652" s="744"/>
      <c r="F652" s="744"/>
      <c r="G652" s="744"/>
      <c r="H652" s="744"/>
      <c r="I652" s="744"/>
      <c r="J652" s="745"/>
      <c r="K652" s="743"/>
      <c r="L652" s="744"/>
      <c r="M652" s="744"/>
      <c r="N652" s="744"/>
      <c r="O652" s="744"/>
      <c r="P652" s="744"/>
      <c r="Q652" s="744"/>
      <c r="R652" s="744"/>
      <c r="S652" s="745"/>
      <c r="T652" s="194"/>
      <c r="U652" s="194"/>
    </row>
    <row r="653" spans="2:21" s="5" customFormat="1" ht="17.25" customHeight="1" x14ac:dyDescent="0.25">
      <c r="B653" s="737" t="s">
        <v>1211</v>
      </c>
      <c r="C653" s="738"/>
      <c r="D653" s="738"/>
      <c r="E653" s="738"/>
      <c r="F653" s="738"/>
      <c r="G653" s="738"/>
      <c r="H653" s="738"/>
      <c r="I653" s="738"/>
      <c r="J653" s="739"/>
      <c r="K653" s="737" t="s">
        <v>1192</v>
      </c>
      <c r="L653" s="738"/>
      <c r="M653" s="738"/>
      <c r="N653" s="738"/>
      <c r="O653" s="738"/>
      <c r="P653" s="738"/>
      <c r="Q653" s="738"/>
      <c r="R653" s="738"/>
      <c r="S653" s="739"/>
      <c r="T653" s="194"/>
      <c r="U653" s="194"/>
    </row>
    <row r="654" spans="2:21" s="5" customFormat="1" ht="17.25" customHeight="1" x14ac:dyDescent="0.25">
      <c r="B654" s="740"/>
      <c r="C654" s="741"/>
      <c r="D654" s="741"/>
      <c r="E654" s="741"/>
      <c r="F654" s="741"/>
      <c r="G654" s="741"/>
      <c r="H654" s="741"/>
      <c r="I654" s="741"/>
      <c r="J654" s="742"/>
      <c r="K654" s="740"/>
      <c r="L654" s="741"/>
      <c r="M654" s="741"/>
      <c r="N654" s="741"/>
      <c r="O654" s="741"/>
      <c r="P654" s="741"/>
      <c r="Q654" s="741"/>
      <c r="R654" s="741"/>
      <c r="S654" s="742"/>
      <c r="T654" s="194"/>
      <c r="U654" s="194"/>
    </row>
    <row r="655" spans="2:21" s="5" customFormat="1" ht="17.25" customHeight="1" x14ac:dyDescent="0.25">
      <c r="B655" s="740"/>
      <c r="C655" s="741"/>
      <c r="D655" s="741"/>
      <c r="E655" s="741"/>
      <c r="F655" s="741"/>
      <c r="G655" s="741"/>
      <c r="H655" s="741"/>
      <c r="I655" s="741"/>
      <c r="J655" s="742"/>
      <c r="K655" s="740"/>
      <c r="L655" s="741"/>
      <c r="M655" s="741"/>
      <c r="N655" s="741"/>
      <c r="O655" s="741"/>
      <c r="P655" s="741"/>
      <c r="Q655" s="741"/>
      <c r="R655" s="741"/>
      <c r="S655" s="742"/>
      <c r="T655" s="194"/>
      <c r="U655" s="194"/>
    </row>
    <row r="656" spans="2:21" s="5" customFormat="1" ht="17.25" customHeight="1" x14ac:dyDescent="0.25">
      <c r="B656" s="740"/>
      <c r="C656" s="741"/>
      <c r="D656" s="741"/>
      <c r="E656" s="741"/>
      <c r="F656" s="741"/>
      <c r="G656" s="741"/>
      <c r="H656" s="741"/>
      <c r="I656" s="741"/>
      <c r="J656" s="742"/>
      <c r="K656" s="740"/>
      <c r="L656" s="741"/>
      <c r="M656" s="741"/>
      <c r="N656" s="741"/>
      <c r="O656" s="741"/>
      <c r="P656" s="741"/>
      <c r="Q656" s="741"/>
      <c r="R656" s="741"/>
      <c r="S656" s="742"/>
      <c r="T656" s="194"/>
      <c r="U656" s="194"/>
    </row>
    <row r="657" spans="2:21" s="5" customFormat="1" ht="17.25" customHeight="1" x14ac:dyDescent="0.25">
      <c r="B657" s="740"/>
      <c r="C657" s="741"/>
      <c r="D657" s="741"/>
      <c r="E657" s="741"/>
      <c r="F657" s="741"/>
      <c r="G657" s="741"/>
      <c r="H657" s="741"/>
      <c r="I657" s="741"/>
      <c r="J657" s="742"/>
      <c r="K657" s="740"/>
      <c r="L657" s="741"/>
      <c r="M657" s="741"/>
      <c r="N657" s="741"/>
      <c r="O657" s="741"/>
      <c r="P657" s="741"/>
      <c r="Q657" s="741"/>
      <c r="R657" s="741"/>
      <c r="S657" s="742"/>
      <c r="T657" s="194"/>
      <c r="U657" s="194"/>
    </row>
    <row r="658" spans="2:21" s="5" customFormat="1" ht="17.25" customHeight="1" x14ac:dyDescent="0.25">
      <c r="B658" s="740"/>
      <c r="C658" s="741"/>
      <c r="D658" s="741"/>
      <c r="E658" s="741"/>
      <c r="F658" s="741"/>
      <c r="G658" s="741"/>
      <c r="H658" s="741"/>
      <c r="I658" s="741"/>
      <c r="J658" s="742"/>
      <c r="K658" s="740"/>
      <c r="L658" s="741"/>
      <c r="M658" s="741"/>
      <c r="N658" s="741"/>
      <c r="O658" s="741"/>
      <c r="P658" s="741"/>
      <c r="Q658" s="741"/>
      <c r="R658" s="741"/>
      <c r="S658" s="742"/>
      <c r="T658" s="194"/>
      <c r="U658" s="194"/>
    </row>
    <row r="659" spans="2:21" s="5" customFormat="1" ht="17.25" customHeight="1" x14ac:dyDescent="0.25">
      <c r="B659" s="740"/>
      <c r="C659" s="741"/>
      <c r="D659" s="741"/>
      <c r="E659" s="741"/>
      <c r="F659" s="741"/>
      <c r="G659" s="741"/>
      <c r="H659" s="741"/>
      <c r="I659" s="741"/>
      <c r="J659" s="742"/>
      <c r="K659" s="740"/>
      <c r="L659" s="741"/>
      <c r="M659" s="741"/>
      <c r="N659" s="741"/>
      <c r="O659" s="741"/>
      <c r="P659" s="741"/>
      <c r="Q659" s="741"/>
      <c r="R659" s="741"/>
      <c r="S659" s="742"/>
      <c r="T659" s="194"/>
      <c r="U659" s="194"/>
    </row>
    <row r="660" spans="2:21" s="5" customFormat="1" ht="17.25" customHeight="1" thickBot="1" x14ac:dyDescent="0.3">
      <c r="B660" s="743"/>
      <c r="C660" s="744"/>
      <c r="D660" s="744"/>
      <c r="E660" s="744"/>
      <c r="F660" s="744"/>
      <c r="G660" s="744"/>
      <c r="H660" s="744"/>
      <c r="I660" s="744"/>
      <c r="J660" s="745"/>
      <c r="K660" s="743"/>
      <c r="L660" s="744"/>
      <c r="M660" s="744"/>
      <c r="N660" s="744"/>
      <c r="O660" s="744"/>
      <c r="P660" s="744"/>
      <c r="Q660" s="744"/>
      <c r="R660" s="744"/>
      <c r="S660" s="745"/>
      <c r="T660" s="194"/>
      <c r="U660" s="194"/>
    </row>
    <row r="661" spans="2:21" s="5" customFormat="1" ht="17.25" customHeight="1" x14ac:dyDescent="0.25">
      <c r="B661" s="808" t="s">
        <v>142</v>
      </c>
      <c r="C661" s="808"/>
      <c r="D661" s="808"/>
      <c r="E661" s="192"/>
      <c r="F661" s="192"/>
      <c r="G661" s="192"/>
      <c r="H661" s="192"/>
      <c r="I661" s="192"/>
      <c r="J661" s="49"/>
      <c r="K661" s="49"/>
      <c r="L661" s="191"/>
      <c r="M661" s="191"/>
      <c r="N661" s="192"/>
      <c r="O661" s="192"/>
      <c r="P661" s="192"/>
      <c r="Q661" s="1057" t="s">
        <v>186</v>
      </c>
      <c r="R661" s="1057"/>
      <c r="S661" s="1057"/>
      <c r="T661" s="193"/>
      <c r="U661" s="193"/>
    </row>
    <row r="662" spans="2:21" ht="17.25" customHeight="1" x14ac:dyDescent="0.25"/>
    <row r="663" spans="2:21" ht="17.25" customHeight="1" x14ac:dyDescent="0.25">
      <c r="B663" s="805" t="s">
        <v>275</v>
      </c>
      <c r="C663" s="805"/>
      <c r="D663" s="805"/>
      <c r="E663" s="805"/>
      <c r="F663" s="805"/>
      <c r="G663" s="805"/>
      <c r="H663" s="805"/>
      <c r="I663" s="805"/>
      <c r="J663" s="805"/>
      <c r="K663" s="805"/>
    </row>
    <row r="664" spans="2:21" ht="17.25" customHeight="1" thickBot="1" x14ac:dyDescent="0.3"/>
    <row r="665" spans="2:21" ht="17.25" customHeight="1" x14ac:dyDescent="0.25">
      <c r="B665" s="962" t="s">
        <v>1232</v>
      </c>
      <c r="C665" s="738"/>
      <c r="D665" s="738"/>
      <c r="E665" s="738"/>
      <c r="F665" s="738"/>
      <c r="G665" s="738"/>
      <c r="H665" s="738"/>
      <c r="I665" s="738"/>
      <c r="J665" s="738"/>
      <c r="K665" s="738"/>
      <c r="L665" s="738"/>
      <c r="M665" s="738"/>
      <c r="N665" s="738"/>
      <c r="O665" s="738"/>
      <c r="P665" s="738"/>
      <c r="Q665" s="738"/>
      <c r="R665" s="738"/>
      <c r="S665" s="739"/>
    </row>
    <row r="666" spans="2:21" ht="17.25" customHeight="1" x14ac:dyDescent="0.25">
      <c r="B666" s="740"/>
      <c r="C666" s="741"/>
      <c r="D666" s="741"/>
      <c r="E666" s="741"/>
      <c r="F666" s="741"/>
      <c r="G666" s="741"/>
      <c r="H666" s="741"/>
      <c r="I666" s="741"/>
      <c r="J666" s="741"/>
      <c r="K666" s="741"/>
      <c r="L666" s="741"/>
      <c r="M666" s="741"/>
      <c r="N666" s="741"/>
      <c r="O666" s="741"/>
      <c r="P666" s="741"/>
      <c r="Q666" s="741"/>
      <c r="R666" s="741"/>
      <c r="S666" s="742"/>
    </row>
    <row r="667" spans="2:21" ht="17.25" customHeight="1" x14ac:dyDescent="0.25">
      <c r="B667" s="740"/>
      <c r="C667" s="741"/>
      <c r="D667" s="741"/>
      <c r="E667" s="741"/>
      <c r="F667" s="741"/>
      <c r="G667" s="741"/>
      <c r="H667" s="741"/>
      <c r="I667" s="741"/>
      <c r="J667" s="741"/>
      <c r="K667" s="741"/>
      <c r="L667" s="741"/>
      <c r="M667" s="741"/>
      <c r="N667" s="741"/>
      <c r="O667" s="741"/>
      <c r="P667" s="741"/>
      <c r="Q667" s="741"/>
      <c r="R667" s="741"/>
      <c r="S667" s="742"/>
    </row>
    <row r="668" spans="2:21" ht="17.25" customHeight="1" x14ac:dyDescent="0.25">
      <c r="B668" s="740"/>
      <c r="C668" s="741"/>
      <c r="D668" s="741"/>
      <c r="E668" s="741"/>
      <c r="F668" s="741"/>
      <c r="G668" s="741"/>
      <c r="H668" s="741"/>
      <c r="I668" s="741"/>
      <c r="J668" s="741"/>
      <c r="K668" s="741"/>
      <c r="L668" s="741"/>
      <c r="M668" s="741"/>
      <c r="N668" s="741"/>
      <c r="O668" s="741"/>
      <c r="P668" s="741"/>
      <c r="Q668" s="741"/>
      <c r="R668" s="741"/>
      <c r="S668" s="742"/>
    </row>
    <row r="669" spans="2:21" ht="17.25" customHeight="1" x14ac:dyDescent="0.25">
      <c r="B669" s="740"/>
      <c r="C669" s="741"/>
      <c r="D669" s="741"/>
      <c r="E669" s="741"/>
      <c r="F669" s="741"/>
      <c r="G669" s="741"/>
      <c r="H669" s="741"/>
      <c r="I669" s="741"/>
      <c r="J669" s="741"/>
      <c r="K669" s="741"/>
      <c r="L669" s="741"/>
      <c r="M669" s="741"/>
      <c r="N669" s="741"/>
      <c r="O669" s="741"/>
      <c r="P669" s="741"/>
      <c r="Q669" s="741"/>
      <c r="R669" s="741"/>
      <c r="S669" s="742"/>
    </row>
    <row r="670" spans="2:21" ht="17.25" customHeight="1" x14ac:dyDescent="0.25">
      <c r="B670" s="740"/>
      <c r="C670" s="741"/>
      <c r="D670" s="741"/>
      <c r="E670" s="741"/>
      <c r="F670" s="741"/>
      <c r="G670" s="741"/>
      <c r="H670" s="741"/>
      <c r="I670" s="741"/>
      <c r="J670" s="741"/>
      <c r="K670" s="741"/>
      <c r="L670" s="741"/>
      <c r="M670" s="741"/>
      <c r="N670" s="741"/>
      <c r="O670" s="741"/>
      <c r="P670" s="741"/>
      <c r="Q670" s="741"/>
      <c r="R670" s="741"/>
      <c r="S670" s="742"/>
    </row>
    <row r="671" spans="2:21" ht="17.25" customHeight="1" x14ac:dyDescent="0.25">
      <c r="B671" s="740"/>
      <c r="C671" s="741"/>
      <c r="D671" s="741"/>
      <c r="E671" s="741"/>
      <c r="F671" s="741"/>
      <c r="G671" s="741"/>
      <c r="H671" s="741"/>
      <c r="I671" s="741"/>
      <c r="J671" s="741"/>
      <c r="K671" s="741"/>
      <c r="L671" s="741"/>
      <c r="M671" s="741"/>
      <c r="N671" s="741"/>
      <c r="O671" s="741"/>
      <c r="P671" s="741"/>
      <c r="Q671" s="741"/>
      <c r="R671" s="741"/>
      <c r="S671" s="742"/>
    </row>
    <row r="672" spans="2:21" ht="17.25" customHeight="1" x14ac:dyDescent="0.25">
      <c r="B672" s="740"/>
      <c r="C672" s="741"/>
      <c r="D672" s="741"/>
      <c r="E672" s="741"/>
      <c r="F672" s="741"/>
      <c r="G672" s="741"/>
      <c r="H672" s="741"/>
      <c r="I672" s="741"/>
      <c r="J672" s="741"/>
      <c r="K672" s="741"/>
      <c r="L672" s="741"/>
      <c r="M672" s="741"/>
      <c r="N672" s="741"/>
      <c r="O672" s="741"/>
      <c r="P672" s="741"/>
      <c r="Q672" s="741"/>
      <c r="R672" s="741"/>
      <c r="S672" s="742"/>
    </row>
    <row r="673" spans="1:19" ht="17.25" customHeight="1" thickBot="1" x14ac:dyDescent="0.3">
      <c r="B673" s="743"/>
      <c r="C673" s="744"/>
      <c r="D673" s="744"/>
      <c r="E673" s="744"/>
      <c r="F673" s="744"/>
      <c r="G673" s="744"/>
      <c r="H673" s="744"/>
      <c r="I673" s="744"/>
      <c r="J673" s="744"/>
      <c r="K673" s="744"/>
      <c r="L673" s="744"/>
      <c r="M673" s="744"/>
      <c r="N673" s="744"/>
      <c r="O673" s="744"/>
      <c r="P673" s="744"/>
      <c r="Q673" s="744"/>
      <c r="R673" s="744"/>
      <c r="S673" s="745"/>
    </row>
    <row r="674" spans="1:19" ht="17.25" customHeight="1" x14ac:dyDescent="0.25"/>
    <row r="675" spans="1:19" ht="17.25" customHeight="1" x14ac:dyDescent="0.25">
      <c r="B675" s="805" t="s">
        <v>276</v>
      </c>
      <c r="C675" s="805"/>
      <c r="D675" s="805"/>
      <c r="E675" s="805"/>
      <c r="F675" s="805"/>
      <c r="G675" s="805"/>
      <c r="H675" s="805"/>
      <c r="I675" s="805"/>
      <c r="J675" s="805"/>
      <c r="K675" s="805"/>
    </row>
    <row r="676" spans="1:19" ht="21" customHeight="1" thickBot="1" x14ac:dyDescent="0.3"/>
    <row r="677" spans="1:19" ht="17.25" customHeight="1" x14ac:dyDescent="0.25">
      <c r="B677" s="737" t="s">
        <v>1244</v>
      </c>
      <c r="C677" s="738"/>
      <c r="D677" s="738"/>
      <c r="E677" s="738"/>
      <c r="F677" s="738"/>
      <c r="G677" s="738"/>
      <c r="H677" s="738"/>
      <c r="I677" s="738"/>
      <c r="J677" s="738"/>
      <c r="K677" s="738"/>
      <c r="L677" s="738"/>
      <c r="M677" s="738"/>
      <c r="N677" s="738"/>
      <c r="O677" s="738"/>
      <c r="P677" s="738"/>
      <c r="Q677" s="738"/>
      <c r="R677" s="738"/>
      <c r="S677" s="739"/>
    </row>
    <row r="678" spans="1:19" ht="17.25" customHeight="1" x14ac:dyDescent="0.25">
      <c r="B678" s="740"/>
      <c r="C678" s="741"/>
      <c r="D678" s="741"/>
      <c r="E678" s="741"/>
      <c r="F678" s="741"/>
      <c r="G678" s="741"/>
      <c r="H678" s="741"/>
      <c r="I678" s="741"/>
      <c r="J678" s="741"/>
      <c r="K678" s="741"/>
      <c r="L678" s="741"/>
      <c r="M678" s="741"/>
      <c r="N678" s="741"/>
      <c r="O678" s="741"/>
      <c r="P678" s="741"/>
      <c r="Q678" s="741"/>
      <c r="R678" s="741"/>
      <c r="S678" s="742"/>
    </row>
    <row r="679" spans="1:19" ht="17.25" customHeight="1" x14ac:dyDescent="0.25">
      <c r="B679" s="740"/>
      <c r="C679" s="741"/>
      <c r="D679" s="741"/>
      <c r="E679" s="741"/>
      <c r="F679" s="741"/>
      <c r="G679" s="741"/>
      <c r="H679" s="741"/>
      <c r="I679" s="741"/>
      <c r="J679" s="741"/>
      <c r="K679" s="741"/>
      <c r="L679" s="741"/>
      <c r="M679" s="741"/>
      <c r="N679" s="741"/>
      <c r="O679" s="741"/>
      <c r="P679" s="741"/>
      <c r="Q679" s="741"/>
      <c r="R679" s="741"/>
      <c r="S679" s="742"/>
    </row>
    <row r="680" spans="1:19" ht="17.25" customHeight="1" x14ac:dyDescent="0.25">
      <c r="B680" s="740"/>
      <c r="C680" s="741"/>
      <c r="D680" s="741"/>
      <c r="E680" s="741"/>
      <c r="F680" s="741"/>
      <c r="G680" s="741"/>
      <c r="H680" s="741"/>
      <c r="I680" s="741"/>
      <c r="J680" s="741"/>
      <c r="K680" s="741"/>
      <c r="L680" s="741"/>
      <c r="M680" s="741"/>
      <c r="N680" s="741"/>
      <c r="O680" s="741"/>
      <c r="P680" s="741"/>
      <c r="Q680" s="741"/>
      <c r="R680" s="741"/>
      <c r="S680" s="742"/>
    </row>
    <row r="681" spans="1:19" ht="17.25" customHeight="1" x14ac:dyDescent="0.25">
      <c r="B681" s="740"/>
      <c r="C681" s="741"/>
      <c r="D681" s="741"/>
      <c r="E681" s="741"/>
      <c r="F681" s="741"/>
      <c r="G681" s="741"/>
      <c r="H681" s="741"/>
      <c r="I681" s="741"/>
      <c r="J681" s="741"/>
      <c r="K681" s="741"/>
      <c r="L681" s="741"/>
      <c r="M681" s="741"/>
      <c r="N681" s="741"/>
      <c r="O681" s="741"/>
      <c r="P681" s="741"/>
      <c r="Q681" s="741"/>
      <c r="R681" s="741"/>
      <c r="S681" s="742"/>
    </row>
    <row r="682" spans="1:19" ht="17.25" customHeight="1" x14ac:dyDescent="0.25">
      <c r="B682" s="740"/>
      <c r="C682" s="741"/>
      <c r="D682" s="741"/>
      <c r="E682" s="741"/>
      <c r="F682" s="741"/>
      <c r="G682" s="741"/>
      <c r="H682" s="741"/>
      <c r="I682" s="741"/>
      <c r="J682" s="741"/>
      <c r="K682" s="741"/>
      <c r="L682" s="741"/>
      <c r="M682" s="741"/>
      <c r="N682" s="741"/>
      <c r="O682" s="741"/>
      <c r="P682" s="741"/>
      <c r="Q682" s="741"/>
      <c r="R682" s="741"/>
      <c r="S682" s="742"/>
    </row>
    <row r="683" spans="1:19" ht="17.25" customHeight="1" x14ac:dyDescent="0.25">
      <c r="B683" s="740"/>
      <c r="C683" s="741"/>
      <c r="D683" s="741"/>
      <c r="E683" s="741"/>
      <c r="F683" s="741"/>
      <c r="G683" s="741"/>
      <c r="H683" s="741"/>
      <c r="I683" s="741"/>
      <c r="J683" s="741"/>
      <c r="K683" s="741"/>
      <c r="L683" s="741"/>
      <c r="M683" s="741"/>
      <c r="N683" s="741"/>
      <c r="O683" s="741"/>
      <c r="P683" s="741"/>
      <c r="Q683" s="741"/>
      <c r="R683" s="741"/>
      <c r="S683" s="742"/>
    </row>
    <row r="684" spans="1:19" ht="17.25" customHeight="1" x14ac:dyDescent="0.25">
      <c r="B684" s="740"/>
      <c r="C684" s="741"/>
      <c r="D684" s="741"/>
      <c r="E684" s="741"/>
      <c r="F684" s="741"/>
      <c r="G684" s="741"/>
      <c r="H684" s="741"/>
      <c r="I684" s="741"/>
      <c r="J684" s="741"/>
      <c r="K684" s="741"/>
      <c r="L684" s="741"/>
      <c r="M684" s="741"/>
      <c r="N684" s="741"/>
      <c r="O684" s="741"/>
      <c r="P684" s="741"/>
      <c r="Q684" s="741"/>
      <c r="R684" s="741"/>
      <c r="S684" s="742"/>
    </row>
    <row r="685" spans="1:19" ht="156" customHeight="1" thickBot="1" x14ac:dyDescent="0.3">
      <c r="B685" s="743"/>
      <c r="C685" s="744"/>
      <c r="D685" s="744"/>
      <c r="E685" s="744"/>
      <c r="F685" s="744"/>
      <c r="G685" s="744"/>
      <c r="H685" s="744"/>
      <c r="I685" s="744"/>
      <c r="J685" s="744"/>
      <c r="K685" s="744"/>
      <c r="L685" s="744"/>
      <c r="M685" s="744"/>
      <c r="N685" s="744"/>
      <c r="O685" s="744"/>
      <c r="P685" s="744"/>
      <c r="Q685" s="744"/>
      <c r="R685" s="744"/>
      <c r="S685" s="745"/>
    </row>
    <row r="686" spans="1:19" ht="17.25" customHeight="1" x14ac:dyDescent="0.25">
      <c r="A686"/>
    </row>
    <row r="687" spans="1:19" ht="17.25" customHeight="1" x14ac:dyDescent="0.25">
      <c r="A687"/>
    </row>
  </sheetData>
  <mergeCells count="1229">
    <mergeCell ref="U470:V470"/>
    <mergeCell ref="R469:T469"/>
    <mergeCell ref="B497:C497"/>
    <mergeCell ref="D497:E497"/>
    <mergeCell ref="O227:T227"/>
    <mergeCell ref="U227:U230"/>
    <mergeCell ref="B242:H242"/>
    <mergeCell ref="B243:H243"/>
    <mergeCell ref="B278:H278"/>
    <mergeCell ref="B317:D317"/>
    <mergeCell ref="N406:S406"/>
    <mergeCell ref="N407:S407"/>
    <mergeCell ref="D390:D392"/>
    <mergeCell ref="T403:X403"/>
    <mergeCell ref="L387:M389"/>
    <mergeCell ref="T387:U389"/>
    <mergeCell ref="T390:T392"/>
    <mergeCell ref="V227:V230"/>
    <mergeCell ref="B227:B230"/>
    <mergeCell ref="T229:T230"/>
    <mergeCell ref="U469:V469"/>
    <mergeCell ref="R464:T464"/>
    <mergeCell ref="U464:V464"/>
    <mergeCell ref="R466:T466"/>
    <mergeCell ref="R467:T467"/>
    <mergeCell ref="G228:H228"/>
    <mergeCell ref="H484:H486"/>
    <mergeCell ref="B433:D433"/>
    <mergeCell ref="G435:I435"/>
    <mergeCell ref="B437:D437"/>
    <mergeCell ref="M438:O438"/>
    <mergeCell ref="N402:S402"/>
    <mergeCell ref="N229:N230"/>
    <mergeCell ref="L481:M483"/>
    <mergeCell ref="B467:G467"/>
    <mergeCell ref="B468:G468"/>
    <mergeCell ref="B469:G469"/>
    <mergeCell ref="B470:G470"/>
    <mergeCell ref="B474:G474"/>
    <mergeCell ref="K466:L466"/>
    <mergeCell ref="F497:G497"/>
    <mergeCell ref="F481:H483"/>
    <mergeCell ref="I481:K483"/>
    <mergeCell ref="B453:D453"/>
    <mergeCell ref="M427:P427"/>
    <mergeCell ref="H390:H392"/>
    <mergeCell ref="O343:O350"/>
    <mergeCell ref="P538:Q538"/>
    <mergeCell ref="B538:E538"/>
    <mergeCell ref="P464:Q464"/>
    <mergeCell ref="G484:G48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J96:J98"/>
    <mergeCell ref="I83:J83"/>
    <mergeCell ref="J95:K95"/>
    <mergeCell ref="M106:M108"/>
    <mergeCell ref="N106:N108"/>
    <mergeCell ref="I147:I155"/>
    <mergeCell ref="S88:T88"/>
    <mergeCell ref="S85:T85"/>
    <mergeCell ref="S86:T86"/>
    <mergeCell ref="S90:T90"/>
    <mergeCell ref="B82:F82"/>
    <mergeCell ref="B84:F84"/>
    <mergeCell ref="B480:H480"/>
    <mergeCell ref="J147:J155"/>
    <mergeCell ref="K96:K98"/>
    <mergeCell ref="Q107:Q108"/>
    <mergeCell ref="R107:R108"/>
    <mergeCell ref="B70:D70"/>
    <mergeCell ref="H174:J174"/>
    <mergeCell ref="G82:H82"/>
    <mergeCell ref="B83:F83"/>
    <mergeCell ref="G83:H83"/>
    <mergeCell ref="B226:H226"/>
    <mergeCell ref="C228:D228"/>
    <mergeCell ref="E228:F228"/>
    <mergeCell ref="D502:E502"/>
    <mergeCell ref="C229:C230"/>
    <mergeCell ref="E484:E486"/>
    <mergeCell ref="F484:F486"/>
    <mergeCell ref="N495:S496"/>
    <mergeCell ref="N497:S497"/>
    <mergeCell ref="K468:L468"/>
    <mergeCell ref="K469:L469"/>
    <mergeCell ref="K470:L470"/>
    <mergeCell ref="K474:L474"/>
    <mergeCell ref="M474:N474"/>
    <mergeCell ref="P466:Q466"/>
    <mergeCell ref="P467:Q467"/>
    <mergeCell ref="P468:Q468"/>
    <mergeCell ref="S107:S108"/>
    <mergeCell ref="O160:O169"/>
    <mergeCell ref="D229:D230"/>
    <mergeCell ref="E229:E230"/>
    <mergeCell ref="F229:F230"/>
    <mergeCell ref="P574:T574"/>
    <mergeCell ref="K571:O571"/>
    <mergeCell ref="B569:D569"/>
    <mergeCell ref="E575:I575"/>
    <mergeCell ref="G591:I591"/>
    <mergeCell ref="H501:M501"/>
    <mergeCell ref="H502:M502"/>
    <mergeCell ref="D503:E503"/>
    <mergeCell ref="K573:O573"/>
    <mergeCell ref="K574:O574"/>
    <mergeCell ref="E568:I568"/>
    <mergeCell ref="B572:D572"/>
    <mergeCell ref="K572:O572"/>
    <mergeCell ref="E572:I572"/>
    <mergeCell ref="N511:S511"/>
    <mergeCell ref="N512:S512"/>
    <mergeCell ref="N513:S513"/>
    <mergeCell ref="L530:O533"/>
    <mergeCell ref="L538:O538"/>
    <mergeCell ref="L539:O539"/>
    <mergeCell ref="K575:O575"/>
    <mergeCell ref="P570:T570"/>
    <mergeCell ref="P571:T571"/>
    <mergeCell ref="P575:T575"/>
    <mergeCell ref="K569:O569"/>
    <mergeCell ref="E569:I569"/>
    <mergeCell ref="E571:I571"/>
    <mergeCell ref="K570:O570"/>
    <mergeCell ref="B551:G552"/>
    <mergeCell ref="E570:I570"/>
    <mergeCell ref="B566:G566"/>
    <mergeCell ref="B568:D568"/>
    <mergeCell ref="B540:E540"/>
    <mergeCell ref="P539:Q539"/>
    <mergeCell ref="R538:T538"/>
    <mergeCell ref="B536:E536"/>
    <mergeCell ref="B537:E537"/>
    <mergeCell ref="B513:C513"/>
    <mergeCell ref="P107:P108"/>
    <mergeCell ref="H160:H169"/>
    <mergeCell ref="B193:E193"/>
    <mergeCell ref="B542:G542"/>
    <mergeCell ref="H509:M510"/>
    <mergeCell ref="H511:M511"/>
    <mergeCell ref="M471:N471"/>
    <mergeCell ref="R540:T540"/>
    <mergeCell ref="H504:M504"/>
    <mergeCell ref="H505:M505"/>
    <mergeCell ref="P573:T573"/>
    <mergeCell ref="L390:L392"/>
    <mergeCell ref="C481:E483"/>
    <mergeCell ref="B244:H244"/>
    <mergeCell ref="B245:H245"/>
    <mergeCell ref="B246:H246"/>
    <mergeCell ref="B248:E248"/>
    <mergeCell ref="B282:S283"/>
    <mergeCell ref="B465:G465"/>
    <mergeCell ref="B471:G471"/>
    <mergeCell ref="B472:G472"/>
    <mergeCell ref="B473:G473"/>
    <mergeCell ref="B475:G475"/>
    <mergeCell ref="B522:D522"/>
    <mergeCell ref="B523:S527"/>
    <mergeCell ref="R390:R392"/>
    <mergeCell ref="C185:C189"/>
    <mergeCell ref="I80:J81"/>
    <mergeCell ref="L87:P87"/>
    <mergeCell ref="E573:I573"/>
    <mergeCell ref="E574:I574"/>
    <mergeCell ref="D505:E505"/>
    <mergeCell ref="K567:O568"/>
    <mergeCell ref="P567:T568"/>
    <mergeCell ref="O545:U546"/>
    <mergeCell ref="O547:U548"/>
    <mergeCell ref="O549:U550"/>
    <mergeCell ref="O551:U552"/>
    <mergeCell ref="O553:U554"/>
    <mergeCell ref="O555:U556"/>
    <mergeCell ref="O557:U558"/>
    <mergeCell ref="O559:U560"/>
    <mergeCell ref="O561:U562"/>
    <mergeCell ref="O563:U564"/>
    <mergeCell ref="L540:O540"/>
    <mergeCell ref="B570:D570"/>
    <mergeCell ref="B534:E534"/>
    <mergeCell ref="J520:K520"/>
    <mergeCell ref="D499:E499"/>
    <mergeCell ref="F499:G499"/>
    <mergeCell ref="P520:Q520"/>
    <mergeCell ref="D520:E520"/>
    <mergeCell ref="F520:G520"/>
    <mergeCell ref="H520:I520"/>
    <mergeCell ref="B508:G508"/>
    <mergeCell ref="B571:D571"/>
    <mergeCell ref="B573:D573"/>
    <mergeCell ref="P540:Q540"/>
    <mergeCell ref="K51:M51"/>
    <mergeCell ref="K52:M52"/>
    <mergeCell ref="K53:M53"/>
    <mergeCell ref="L89:P89"/>
    <mergeCell ref="Q89:R89"/>
    <mergeCell ref="N95:O95"/>
    <mergeCell ref="P95:Q95"/>
    <mergeCell ref="R95:S95"/>
    <mergeCell ref="L84:P84"/>
    <mergeCell ref="Q84:R84"/>
    <mergeCell ref="S84:T84"/>
    <mergeCell ref="S89:T89"/>
    <mergeCell ref="I85:J85"/>
    <mergeCell ref="Q87:R87"/>
    <mergeCell ref="L95:M95"/>
    <mergeCell ref="B160:B169"/>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G84:H84"/>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L85:P85"/>
    <mergeCell ref="P105:S106"/>
    <mergeCell ref="Q96:Q98"/>
    <mergeCell ref="R96:R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K54:M54"/>
    <mergeCell ref="K55:M55"/>
    <mergeCell ref="K56:M56"/>
    <mergeCell ref="K61:M61"/>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47:M47"/>
    <mergeCell ref="B85:F85"/>
    <mergeCell ref="B86:F86"/>
    <mergeCell ref="AJ447:AJ451"/>
    <mergeCell ref="AG452:AI452"/>
    <mergeCell ref="AG453:AI453"/>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2:E442"/>
    <mergeCell ref="J343:J350"/>
    <mergeCell ref="K343:K350"/>
    <mergeCell ref="L343:L350"/>
    <mergeCell ref="M343:M350"/>
    <mergeCell ref="B342:B352"/>
    <mergeCell ref="C342:C352"/>
    <mergeCell ref="W342:W352"/>
    <mergeCell ref="B404:G404"/>
    <mergeCell ref="K390:K392"/>
    <mergeCell ref="S443:S447"/>
    <mergeCell ref="B420:G420"/>
    <mergeCell ref="N420:S420"/>
    <mergeCell ref="D147:D155"/>
    <mergeCell ref="B77:R77"/>
    <mergeCell ref="B59:G59"/>
    <mergeCell ref="B60:G60"/>
    <mergeCell ref="G95:G98"/>
    <mergeCell ref="G90:H90"/>
    <mergeCell ref="Q85:R85"/>
    <mergeCell ref="Q86:R86"/>
    <mergeCell ref="G85:H85"/>
    <mergeCell ref="B105:C105"/>
    <mergeCell ref="L96:L98"/>
    <mergeCell ref="M96:M98"/>
    <mergeCell ref="N96:N98"/>
    <mergeCell ref="O96:O98"/>
    <mergeCell ref="K197:K199"/>
    <mergeCell ref="B185:B189"/>
    <mergeCell ref="B61:G61"/>
    <mergeCell ref="B62:G62"/>
    <mergeCell ref="J197:J199"/>
    <mergeCell ref="F147:F155"/>
    <mergeCell ref="G147:G155"/>
    <mergeCell ref="O148:O155"/>
    <mergeCell ref="I86:J86"/>
    <mergeCell ref="H175:S181"/>
    <mergeCell ref="L197:L199"/>
    <mergeCell ref="E160:E169"/>
    <mergeCell ref="F160:F169"/>
    <mergeCell ref="G160:G169"/>
    <mergeCell ref="C175:C179"/>
    <mergeCell ref="D185:D189"/>
    <mergeCell ref="F175:F179"/>
    <mergeCell ref="O196:R196"/>
    <mergeCell ref="T404:X404"/>
    <mergeCell ref="T405:X405"/>
    <mergeCell ref="T406:X406"/>
    <mergeCell ref="T420:X420"/>
    <mergeCell ref="T421:X421"/>
    <mergeCell ref="T414:X414"/>
    <mergeCell ref="T415:X415"/>
    <mergeCell ref="T416:X416"/>
    <mergeCell ref="T417:X417"/>
    <mergeCell ref="H423:M423"/>
    <mergeCell ref="B427:E427"/>
    <mergeCell ref="B405:G405"/>
    <mergeCell ref="H402:M402"/>
    <mergeCell ref="H403:M403"/>
    <mergeCell ref="H412:M412"/>
    <mergeCell ref="G433:I433"/>
    <mergeCell ref="B406:G406"/>
    <mergeCell ref="H404:M404"/>
    <mergeCell ref="H414:M414"/>
    <mergeCell ref="N409:S409"/>
    <mergeCell ref="B407:G407"/>
    <mergeCell ref="H416:M416"/>
    <mergeCell ref="H415:M415"/>
    <mergeCell ref="B414:G414"/>
    <mergeCell ref="B415:G415"/>
    <mergeCell ref="B416:G416"/>
    <mergeCell ref="B417:G417"/>
    <mergeCell ref="B418:G418"/>
    <mergeCell ref="B419:G419"/>
    <mergeCell ref="N422:S422"/>
    <mergeCell ref="N423:S423"/>
    <mergeCell ref="T418:X418"/>
    <mergeCell ref="G450:I450"/>
    <mergeCell ref="G451:I451"/>
    <mergeCell ref="B450:D450"/>
    <mergeCell ref="B451:D451"/>
    <mergeCell ref="B457:E457"/>
    <mergeCell ref="H410:M410"/>
    <mergeCell ref="O458:O462"/>
    <mergeCell ref="N403:S403"/>
    <mergeCell ref="N404:S404"/>
    <mergeCell ref="N405:S405"/>
    <mergeCell ref="H408:M408"/>
    <mergeCell ref="H409:M409"/>
    <mergeCell ref="H405:M405"/>
    <mergeCell ref="H406:M406"/>
    <mergeCell ref="B452:D452"/>
    <mergeCell ref="B449:D449"/>
    <mergeCell ref="H407:M407"/>
    <mergeCell ref="M443:R447"/>
    <mergeCell ref="N413:S413"/>
    <mergeCell ref="B421:G421"/>
    <mergeCell ref="B422:G422"/>
    <mergeCell ref="M437:O437"/>
    <mergeCell ref="F443:F447"/>
    <mergeCell ref="R437:T437"/>
    <mergeCell ref="N410:S410"/>
    <mergeCell ref="N411:S411"/>
    <mergeCell ref="G434:I434"/>
    <mergeCell ref="N419:S419"/>
    <mergeCell ref="N414:S414"/>
    <mergeCell ref="N415:S415"/>
    <mergeCell ref="B425:H425"/>
    <mergeCell ref="B458:G462"/>
    <mergeCell ref="B506:C506"/>
    <mergeCell ref="H499:M499"/>
    <mergeCell ref="H500:M500"/>
    <mergeCell ref="G530:I531"/>
    <mergeCell ref="P535:Q535"/>
    <mergeCell ref="P536:Q536"/>
    <mergeCell ref="B574:D574"/>
    <mergeCell ref="B575:D575"/>
    <mergeCell ref="B553:G554"/>
    <mergeCell ref="B555:G556"/>
    <mergeCell ref="B539:E539"/>
    <mergeCell ref="R539:T539"/>
    <mergeCell ref="B561:G562"/>
    <mergeCell ref="H503:M503"/>
    <mergeCell ref="B499:C499"/>
    <mergeCell ref="D500:E500"/>
    <mergeCell ref="F512:G512"/>
    <mergeCell ref="F513:G513"/>
    <mergeCell ref="B504:C504"/>
    <mergeCell ref="H516:I519"/>
    <mergeCell ref="L535:O535"/>
    <mergeCell ref="L536:O536"/>
    <mergeCell ref="L537:O537"/>
    <mergeCell ref="H513:M513"/>
    <mergeCell ref="B516:C519"/>
    <mergeCell ref="B511:C511"/>
    <mergeCell ref="L520:M520"/>
    <mergeCell ref="B557:G558"/>
    <mergeCell ref="N509:S510"/>
    <mergeCell ref="N516:O519"/>
    <mergeCell ref="J516:K519"/>
    <mergeCell ref="F516:G519"/>
    <mergeCell ref="K633:S640"/>
    <mergeCell ref="Q641:S641"/>
    <mergeCell ref="Q644:S644"/>
    <mergeCell ref="B645:J652"/>
    <mergeCell ref="K645:S652"/>
    <mergeCell ref="G580:I583"/>
    <mergeCell ref="G584:I584"/>
    <mergeCell ref="B653:J660"/>
    <mergeCell ref="C590:D592"/>
    <mergeCell ref="E590:F592"/>
    <mergeCell ref="B596:B598"/>
    <mergeCell ref="C596:D598"/>
    <mergeCell ref="B605:J612"/>
    <mergeCell ref="C587:D589"/>
    <mergeCell ref="B621:D621"/>
    <mergeCell ref="G593:I593"/>
    <mergeCell ref="G594:I594"/>
    <mergeCell ref="G587:I587"/>
    <mergeCell ref="G588:I588"/>
    <mergeCell ref="B590:B592"/>
    <mergeCell ref="E596:F598"/>
    <mergeCell ref="O582:S598"/>
    <mergeCell ref="G595:I595"/>
    <mergeCell ref="C593:D595"/>
    <mergeCell ref="E593:F595"/>
    <mergeCell ref="B593:B595"/>
    <mergeCell ref="B665:S673"/>
    <mergeCell ref="B677:S685"/>
    <mergeCell ref="B675:K675"/>
    <mergeCell ref="B663:K663"/>
    <mergeCell ref="H547:N548"/>
    <mergeCell ref="H549:N550"/>
    <mergeCell ref="H551:N552"/>
    <mergeCell ref="H553:N554"/>
    <mergeCell ref="H555:N556"/>
    <mergeCell ref="H557:N558"/>
    <mergeCell ref="H559:N560"/>
    <mergeCell ref="H561:N562"/>
    <mergeCell ref="H563:N564"/>
    <mergeCell ref="B547:G548"/>
    <mergeCell ref="B549:G550"/>
    <mergeCell ref="Q621:S621"/>
    <mergeCell ref="B613:J620"/>
    <mergeCell ref="Q624:S624"/>
    <mergeCell ref="B625:J632"/>
    <mergeCell ref="K625:S632"/>
    <mergeCell ref="G596:I596"/>
    <mergeCell ref="E584:F586"/>
    <mergeCell ref="G590:I590"/>
    <mergeCell ref="L581:L583"/>
    <mergeCell ref="M581:M583"/>
    <mergeCell ref="B600:S601"/>
    <mergeCell ref="J580:M580"/>
    <mergeCell ref="J581:J583"/>
    <mergeCell ref="B661:D661"/>
    <mergeCell ref="B643:E643"/>
    <mergeCell ref="Q661:S661"/>
    <mergeCell ref="B633:J640"/>
    <mergeCell ref="G436:I436"/>
    <mergeCell ref="H418:M418"/>
    <mergeCell ref="H419:M419"/>
    <mergeCell ref="H420:M420"/>
    <mergeCell ref="O580:S580"/>
    <mergeCell ref="K581:K583"/>
    <mergeCell ref="V342:V352"/>
    <mergeCell ref="M390:M392"/>
    <mergeCell ref="N387:O389"/>
    <mergeCell ref="G390:G392"/>
    <mergeCell ref="I343:I350"/>
    <mergeCell ref="K458:L462"/>
    <mergeCell ref="P458:Q462"/>
    <mergeCell ref="B439:D439"/>
    <mergeCell ref="B440:D440"/>
    <mergeCell ref="G439:I439"/>
    <mergeCell ref="G440:I440"/>
    <mergeCell ref="M448:R448"/>
    <mergeCell ref="G453:I453"/>
    <mergeCell ref="G454:I454"/>
    <mergeCell ref="B390:B392"/>
    <mergeCell ref="C390:C392"/>
    <mergeCell ref="O351:Q352"/>
    <mergeCell ref="J390:J392"/>
    <mergeCell ref="R342:R352"/>
    <mergeCell ref="S342:S352"/>
    <mergeCell ref="R458:T462"/>
    <mergeCell ref="U428:U432"/>
    <mergeCell ref="T407:X407"/>
    <mergeCell ref="R428:T432"/>
    <mergeCell ref="B408:G408"/>
    <mergeCell ref="M442:P442"/>
    <mergeCell ref="T400:X401"/>
    <mergeCell ref="T402:X402"/>
    <mergeCell ref="B436:D436"/>
    <mergeCell ref="N408:S408"/>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N390:N392"/>
    <mergeCell ref="Q390:Q392"/>
    <mergeCell ref="U375:V377"/>
    <mergeCell ref="U378:U380"/>
    <mergeCell ref="T378:T380"/>
    <mergeCell ref="T342:T352"/>
    <mergeCell ref="V378:V380"/>
    <mergeCell ref="S390:S392"/>
    <mergeCell ref="F390:F392"/>
    <mergeCell ref="O378:O380"/>
    <mergeCell ref="U390:U392"/>
    <mergeCell ref="U342:U352"/>
    <mergeCell ref="E378:E380"/>
    <mergeCell ref="B326:B336"/>
    <mergeCell ref="F287:F290"/>
    <mergeCell ref="B295:K295"/>
    <mergeCell ref="B387:C389"/>
    <mergeCell ref="H378:H380"/>
    <mergeCell ref="I378:I380"/>
    <mergeCell ref="R387:S389"/>
    <mergeCell ref="C378:C380"/>
    <mergeCell ref="F342:Q342"/>
    <mergeCell ref="L378:L380"/>
    <mergeCell ref="M378:M380"/>
    <mergeCell ref="E375:F377"/>
    <mergeCell ref="G375:H377"/>
    <mergeCell ref="S378:S380"/>
    <mergeCell ref="P378:P380"/>
    <mergeCell ref="B340:P340"/>
    <mergeCell ref="N343:N350"/>
    <mergeCell ref="I351:K352"/>
    <mergeCell ref="B374:D374"/>
    <mergeCell ref="M327:M334"/>
    <mergeCell ref="O300:O301"/>
    <mergeCell ref="P300:P301"/>
    <mergeCell ref="D326:O326"/>
    <mergeCell ref="B365:Q370"/>
    <mergeCell ref="N378:N380"/>
    <mergeCell ref="D335:F336"/>
    <mergeCell ref="B324:N324"/>
    <mergeCell ref="D327:D334"/>
    <mergeCell ref="E327:E334"/>
    <mergeCell ref="F327:F334"/>
    <mergeCell ref="G327:G334"/>
    <mergeCell ref="C307:D309"/>
    <mergeCell ref="M335:O336"/>
    <mergeCell ref="B364:O364"/>
    <mergeCell ref="B372:G372"/>
    <mergeCell ref="B356:I356"/>
    <mergeCell ref="M235:M236"/>
    <mergeCell ref="J235:L235"/>
    <mergeCell ref="B238:H238"/>
    <mergeCell ref="B239:H239"/>
    <mergeCell ref="B234:G234"/>
    <mergeCell ref="P229:P230"/>
    <mergeCell ref="Q229:Q230"/>
    <mergeCell ref="R229:R230"/>
    <mergeCell ref="E196:E199"/>
    <mergeCell ref="F196:F199"/>
    <mergeCell ref="G185:S191"/>
    <mergeCell ref="V300:V301"/>
    <mergeCell ref="W300:W301"/>
    <mergeCell ref="C310:C311"/>
    <mergeCell ref="S300:S301"/>
    <mergeCell ref="O327:O334"/>
    <mergeCell ref="I327:I334"/>
    <mergeCell ref="J327:J334"/>
    <mergeCell ref="K327:K334"/>
    <mergeCell ref="L327:L334"/>
    <mergeCell ref="R287:S288"/>
    <mergeCell ref="Q287:Q290"/>
    <mergeCell ref="L287:L290"/>
    <mergeCell ref="M250:Q280"/>
    <mergeCell ref="I228:J228"/>
    <mergeCell ref="K228:L228"/>
    <mergeCell ref="M228:N228"/>
    <mergeCell ref="O228:P228"/>
    <mergeCell ref="Q228:R228"/>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58:G58"/>
    <mergeCell ref="T43:V46"/>
    <mergeCell ref="W43:W46"/>
    <mergeCell ref="T47:V47"/>
    <mergeCell ref="S96:S98"/>
    <mergeCell ref="T56:V56"/>
    <mergeCell ref="T57:V57"/>
    <mergeCell ref="T58:V58"/>
    <mergeCell ref="T59:V59"/>
    <mergeCell ref="K59:M59"/>
    <mergeCell ref="K60:M60"/>
    <mergeCell ref="K50:M50"/>
    <mergeCell ref="T60:V60"/>
    <mergeCell ref="T61:V61"/>
    <mergeCell ref="T62:V62"/>
    <mergeCell ref="I255:J255"/>
    <mergeCell ref="B258:H258"/>
    <mergeCell ref="I258:J258"/>
    <mergeCell ref="K160:K169"/>
    <mergeCell ref="M160:M169"/>
    <mergeCell ref="T48:V48"/>
    <mergeCell ref="T49:V49"/>
    <mergeCell ref="T50:V50"/>
    <mergeCell ref="T51:V51"/>
    <mergeCell ref="T52:V52"/>
    <mergeCell ref="T53:V53"/>
    <mergeCell ref="T54:V54"/>
    <mergeCell ref="T55:V55"/>
    <mergeCell ref="I84:J84"/>
    <mergeCell ref="I87:J87"/>
    <mergeCell ref="I88:J88"/>
    <mergeCell ref="H147:H155"/>
    <mergeCell ref="B93:H93"/>
    <mergeCell ref="I91:J91"/>
    <mergeCell ref="G80:H81"/>
    <mergeCell ref="B127:R133"/>
    <mergeCell ref="Q90:R90"/>
    <mergeCell ref="B78:G78"/>
    <mergeCell ref="B135:F135"/>
    <mergeCell ref="B80:F81"/>
    <mergeCell ref="I89:J89"/>
    <mergeCell ref="I90:J90"/>
    <mergeCell ref="K106:K108"/>
    <mergeCell ref="L106:L108"/>
    <mergeCell ref="B213:I213"/>
    <mergeCell ref="S196:V196"/>
    <mergeCell ref="S197:S199"/>
    <mergeCell ref="V197:V199"/>
    <mergeCell ref="G197:G199"/>
    <mergeCell ref="H197:H199"/>
    <mergeCell ref="I197:I199"/>
    <mergeCell ref="C196:C199"/>
    <mergeCell ref="D196:D199"/>
    <mergeCell ref="B241:H241"/>
    <mergeCell ref="G195:V195"/>
    <mergeCell ref="B203:D203"/>
    <mergeCell ref="N197:N199"/>
    <mergeCell ref="B195:B199"/>
    <mergeCell ref="B240:H240"/>
    <mergeCell ref="M197:M199"/>
    <mergeCell ref="O197:O199"/>
    <mergeCell ref="P197:P199"/>
    <mergeCell ref="Q197:Q199"/>
    <mergeCell ref="O229:O230"/>
    <mergeCell ref="S229:S230"/>
    <mergeCell ref="O235:S246"/>
    <mergeCell ref="S228:T228"/>
    <mergeCell ref="C227:H227"/>
    <mergeCell ref="I227:N227"/>
    <mergeCell ref="G229:G230"/>
    <mergeCell ref="H229:H230"/>
    <mergeCell ref="I229:I230"/>
    <mergeCell ref="J229:J230"/>
    <mergeCell ref="K229:K230"/>
    <mergeCell ref="L229:L230"/>
    <mergeCell ref="M229:M230"/>
    <mergeCell ref="E185:E189"/>
    <mergeCell ref="C195:F195"/>
    <mergeCell ref="B215:G215"/>
    <mergeCell ref="K196:N196"/>
    <mergeCell ref="O234:Q234"/>
    <mergeCell ref="I235:I236"/>
    <mergeCell ref="B38:G38"/>
    <mergeCell ref="B39:G39"/>
    <mergeCell ref="B261:H261"/>
    <mergeCell ref="I261:J261"/>
    <mergeCell ref="B262:H262"/>
    <mergeCell ref="B271:H271"/>
    <mergeCell ref="B274:H274"/>
    <mergeCell ref="B275:H275"/>
    <mergeCell ref="I275:J275"/>
    <mergeCell ref="N160:N169"/>
    <mergeCell ref="L90:P90"/>
    <mergeCell ref="L86:P86"/>
    <mergeCell ref="O106:O108"/>
    <mergeCell ref="B91:F91"/>
    <mergeCell ref="G91:H91"/>
    <mergeCell ref="B95:B98"/>
    <mergeCell ref="C95:C98"/>
    <mergeCell ref="D95:D98"/>
    <mergeCell ref="E95:E98"/>
    <mergeCell ref="F95:F98"/>
    <mergeCell ref="P96:P98"/>
    <mergeCell ref="I82:J82"/>
    <mergeCell ref="B252:H252"/>
    <mergeCell ref="B256:H256"/>
    <mergeCell ref="B257:H257"/>
    <mergeCell ref="B259:H259"/>
    <mergeCell ref="I259:J259"/>
    <mergeCell ref="B253:H253"/>
    <mergeCell ref="I253:J253"/>
    <mergeCell ref="B254:H254"/>
    <mergeCell ref="B273:H273"/>
    <mergeCell ref="I273:J273"/>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T300:T301"/>
    <mergeCell ref="I276:J276"/>
    <mergeCell ref="M249:O249"/>
    <mergeCell ref="B280:H280"/>
    <mergeCell ref="I278:J278"/>
    <mergeCell ref="G196:J196"/>
    <mergeCell ref="O208:O210"/>
    <mergeCell ref="C160:C169"/>
    <mergeCell ref="D160:D169"/>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B268:H268"/>
    <mergeCell ref="I260:J260"/>
    <mergeCell ref="J38:O38"/>
    <mergeCell ref="H422:M422"/>
    <mergeCell ref="G437:I437"/>
    <mergeCell ref="G438:I438"/>
    <mergeCell ref="B443:D447"/>
    <mergeCell ref="E443:E447"/>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I274:J274"/>
    <mergeCell ref="B267:H267"/>
    <mergeCell ref="B270:H270"/>
    <mergeCell ref="B307:B311"/>
    <mergeCell ref="P208:P210"/>
    <mergeCell ref="J32:O32"/>
    <mergeCell ref="AG458:AI458"/>
    <mergeCell ref="AG459:AI459"/>
    <mergeCell ref="K457:N457"/>
    <mergeCell ref="B466:G466"/>
    <mergeCell ref="R474:T474"/>
    <mergeCell ref="M470:N470"/>
    <mergeCell ref="K467:L467"/>
    <mergeCell ref="G443:I447"/>
    <mergeCell ref="J443:J447"/>
    <mergeCell ref="R465:T465"/>
    <mergeCell ref="U466:V466"/>
    <mergeCell ref="U467:V467"/>
    <mergeCell ref="U468:V468"/>
    <mergeCell ref="B255:H255"/>
    <mergeCell ref="U300:U301"/>
    <mergeCell ref="G449:I449"/>
    <mergeCell ref="G452:I452"/>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R535:T535"/>
    <mergeCell ref="R536:T536"/>
    <mergeCell ref="R537:T537"/>
    <mergeCell ref="D516:E519"/>
    <mergeCell ref="B520:C520"/>
    <mergeCell ref="P534:Q534"/>
    <mergeCell ref="G532:G533"/>
    <mergeCell ref="F502:G502"/>
    <mergeCell ref="H532:H533"/>
    <mergeCell ref="I532:I533"/>
    <mergeCell ref="F530:F533"/>
    <mergeCell ref="B530:E533"/>
    <mergeCell ref="H495:M496"/>
    <mergeCell ref="C484:C486"/>
    <mergeCell ref="D484:D486"/>
    <mergeCell ref="H497:M497"/>
    <mergeCell ref="H498:M498"/>
    <mergeCell ref="P537:Q537"/>
    <mergeCell ref="N506:S506"/>
    <mergeCell ref="H506:M506"/>
    <mergeCell ref="F509:G510"/>
    <mergeCell ref="J530:J533"/>
    <mergeCell ref="K530:K533"/>
    <mergeCell ref="B512:C512"/>
    <mergeCell ref="B492:I492"/>
    <mergeCell ref="N504:S504"/>
    <mergeCell ref="N505:S505"/>
    <mergeCell ref="K484:K486"/>
    <mergeCell ref="L484:L486"/>
    <mergeCell ref="M484:M486"/>
    <mergeCell ref="N499:S499"/>
    <mergeCell ref="D513:E513"/>
    <mergeCell ref="G592:I592"/>
    <mergeCell ref="G589:I589"/>
    <mergeCell ref="G597:I597"/>
    <mergeCell ref="G598:I598"/>
    <mergeCell ref="G585:I585"/>
    <mergeCell ref="G586:I586"/>
    <mergeCell ref="B563:G564"/>
    <mergeCell ref="K653:S660"/>
    <mergeCell ref="B559:G560"/>
    <mergeCell ref="H545:N546"/>
    <mergeCell ref="R516:S519"/>
    <mergeCell ref="R520:S520"/>
    <mergeCell ref="N520:O520"/>
    <mergeCell ref="L516:M519"/>
    <mergeCell ref="B644:D644"/>
    <mergeCell ref="B580:B583"/>
    <mergeCell ref="C580:D583"/>
    <mergeCell ref="E580:F583"/>
    <mergeCell ref="B623:E623"/>
    <mergeCell ref="B624:D624"/>
    <mergeCell ref="B603:E603"/>
    <mergeCell ref="B604:D604"/>
    <mergeCell ref="E587:F589"/>
    <mergeCell ref="B587:B589"/>
    <mergeCell ref="B641:D641"/>
    <mergeCell ref="B584:B586"/>
    <mergeCell ref="C584:D586"/>
    <mergeCell ref="L534:O534"/>
    <mergeCell ref="B535:E535"/>
    <mergeCell ref="B577:S578"/>
    <mergeCell ref="P530:Q533"/>
    <mergeCell ref="B545:G546"/>
    <mergeCell ref="B544:E544"/>
    <mergeCell ref="K605:S612"/>
    <mergeCell ref="K613:S620"/>
    <mergeCell ref="Q604:S604"/>
    <mergeCell ref="R530:T533"/>
    <mergeCell ref="R534:T534"/>
    <mergeCell ref="K378:K380"/>
    <mergeCell ref="M434:O434"/>
    <mergeCell ref="G378:G380"/>
    <mergeCell ref="I298:N299"/>
    <mergeCell ref="J378:J380"/>
    <mergeCell ref="O375:P377"/>
    <mergeCell ref="B423:G423"/>
    <mergeCell ref="D387:E389"/>
    <mergeCell ref="M375:N377"/>
    <mergeCell ref="N412:S412"/>
    <mergeCell ref="B375:B377"/>
    <mergeCell ref="Q378:Q380"/>
    <mergeCell ref="H411:M411"/>
    <mergeCell ref="F307:F311"/>
    <mergeCell ref="H417:M417"/>
    <mergeCell ref="B357:Q362"/>
    <mergeCell ref="Q375:R377"/>
    <mergeCell ref="S375:T377"/>
    <mergeCell ref="R378:R380"/>
    <mergeCell ref="M433:O433"/>
    <mergeCell ref="R433:T433"/>
    <mergeCell ref="B515:G515"/>
    <mergeCell ref="B529:G529"/>
    <mergeCell ref="B489:S490"/>
    <mergeCell ref="B478:G478"/>
    <mergeCell ref="V428:V432"/>
    <mergeCell ref="B409:G409"/>
    <mergeCell ref="B410:G410"/>
    <mergeCell ref="B411:G411"/>
    <mergeCell ref="B412:G412"/>
    <mergeCell ref="B413:G413"/>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K443:K447"/>
    <mergeCell ref="M472:N472"/>
    <mergeCell ref="P472:Q472"/>
    <mergeCell ref="P465:Q465"/>
    <mergeCell ref="M477:N477"/>
    <mergeCell ref="P477:Q477"/>
    <mergeCell ref="K477:L477"/>
    <mergeCell ref="P516:Q519"/>
    <mergeCell ref="H421:M421"/>
    <mergeCell ref="U478:V478"/>
    <mergeCell ref="M466:N466"/>
    <mergeCell ref="M467:N467"/>
    <mergeCell ref="R470:T470"/>
    <mergeCell ref="R463:T463"/>
    <mergeCell ref="R477:T477"/>
    <mergeCell ref="M453:R453"/>
    <mergeCell ref="R438:T438"/>
    <mergeCell ref="M435:O435"/>
    <mergeCell ref="R435:T435"/>
    <mergeCell ref="M436:O436"/>
    <mergeCell ref="R436:T436"/>
    <mergeCell ref="D495:E496"/>
    <mergeCell ref="F495:G496"/>
    <mergeCell ref="B494:G494"/>
    <mergeCell ref="B501:C501"/>
    <mergeCell ref="D501:E501"/>
    <mergeCell ref="F501:G501"/>
    <mergeCell ref="M463:N463"/>
    <mergeCell ref="P463:Q463"/>
    <mergeCell ref="U472:V472"/>
    <mergeCell ref="M475:N475"/>
    <mergeCell ref="P475:Q475"/>
    <mergeCell ref="T443:T447"/>
    <mergeCell ref="R475:T475"/>
    <mergeCell ref="R476:T476"/>
    <mergeCell ref="B500:C500"/>
    <mergeCell ref="F500:G500"/>
    <mergeCell ref="N498:S498"/>
    <mergeCell ref="B476:G476"/>
    <mergeCell ref="B477:G477"/>
    <mergeCell ref="R478:T478"/>
    <mergeCell ref="K475:L475"/>
    <mergeCell ref="P476:Q476"/>
    <mergeCell ref="M465:N465"/>
    <mergeCell ref="G455:I455"/>
    <mergeCell ref="K476:L476"/>
    <mergeCell ref="M476:N476"/>
    <mergeCell ref="M449:R449"/>
    <mergeCell ref="M450:R450"/>
    <mergeCell ref="M451:R451"/>
    <mergeCell ref="M452:R452"/>
    <mergeCell ref="P471:Q471"/>
    <mergeCell ref="H458:H462"/>
    <mergeCell ref="I458:I462"/>
    <mergeCell ref="B463:G463"/>
    <mergeCell ref="M468:N468"/>
    <mergeCell ref="U458:V462"/>
    <mergeCell ref="U471:V471"/>
    <mergeCell ref="U465:V465"/>
    <mergeCell ref="M454:R454"/>
    <mergeCell ref="U463:V463"/>
    <mergeCell ref="R473:T473"/>
    <mergeCell ref="R472:T472"/>
    <mergeCell ref="M458:N462"/>
    <mergeCell ref="K463:L463"/>
    <mergeCell ref="R468:T468"/>
    <mergeCell ref="P469:Q469"/>
    <mergeCell ref="P470:Q470"/>
    <mergeCell ref="P474:Q474"/>
    <mergeCell ref="U474:V474"/>
    <mergeCell ref="B464:G464"/>
    <mergeCell ref="K464:L464"/>
    <mergeCell ref="M464:N464"/>
    <mergeCell ref="I484:I486"/>
    <mergeCell ref="J484:J486"/>
    <mergeCell ref="M455:R455"/>
    <mergeCell ref="B498:C498"/>
    <mergeCell ref="B503:C503"/>
    <mergeCell ref="M469:N469"/>
    <mergeCell ref="R471:T471"/>
    <mergeCell ref="N500:S500"/>
    <mergeCell ref="N501:S501"/>
    <mergeCell ref="N502:S502"/>
    <mergeCell ref="F503:G503"/>
    <mergeCell ref="D512:E512"/>
    <mergeCell ref="D498:E498"/>
    <mergeCell ref="F498:G498"/>
    <mergeCell ref="AK447:AK451"/>
    <mergeCell ref="K473:L473"/>
    <mergeCell ref="K478:L478"/>
    <mergeCell ref="M478:N478"/>
    <mergeCell ref="P478:Q478"/>
    <mergeCell ref="K472:L472"/>
    <mergeCell ref="U477:V477"/>
    <mergeCell ref="U476:V476"/>
    <mergeCell ref="U475:V475"/>
    <mergeCell ref="M473:N473"/>
    <mergeCell ref="P473:Q473"/>
    <mergeCell ref="U473:V473"/>
    <mergeCell ref="AG447:AI451"/>
    <mergeCell ref="AG454:AI454"/>
    <mergeCell ref="AG455:AI455"/>
    <mergeCell ref="AG456:AI456"/>
    <mergeCell ref="AG457:AI457"/>
    <mergeCell ref="N503:S503"/>
    <mergeCell ref="C297:D299"/>
    <mergeCell ref="F378:F380"/>
    <mergeCell ref="I300:I301"/>
    <mergeCell ref="J300:J301"/>
    <mergeCell ref="C326:C336"/>
    <mergeCell ref="D310:D311"/>
    <mergeCell ref="H327:H334"/>
    <mergeCell ref="D378:D380"/>
    <mergeCell ref="B287:B290"/>
    <mergeCell ref="C287:C290"/>
    <mergeCell ref="B237:H237"/>
    <mergeCell ref="J36:O36"/>
    <mergeCell ref="J37:O37"/>
    <mergeCell ref="S206:T208"/>
    <mergeCell ref="H512:M512"/>
    <mergeCell ref="K471:L471"/>
    <mergeCell ref="B455:D455"/>
    <mergeCell ref="B454:D454"/>
    <mergeCell ref="F505:G505"/>
    <mergeCell ref="B502:C502"/>
    <mergeCell ref="B495:C496"/>
    <mergeCell ref="D511:E511"/>
    <mergeCell ref="B509:C510"/>
    <mergeCell ref="D509:E510"/>
    <mergeCell ref="K465:L465"/>
    <mergeCell ref="D506:E506"/>
    <mergeCell ref="F506:G506"/>
    <mergeCell ref="F511:G511"/>
    <mergeCell ref="G448:I448"/>
    <mergeCell ref="D504:E504"/>
    <mergeCell ref="F504:G504"/>
    <mergeCell ref="B505:C505"/>
    <mergeCell ref="R434:T434"/>
    <mergeCell ref="B399:G399"/>
    <mergeCell ref="B448:D448"/>
    <mergeCell ref="B3:T5"/>
    <mergeCell ref="B6:T7"/>
    <mergeCell ref="N1:T1"/>
    <mergeCell ref="O287:P289"/>
    <mergeCell ref="M287:N289"/>
    <mergeCell ref="J287:K289"/>
    <mergeCell ref="U287:V289"/>
    <mergeCell ref="G287:H289"/>
    <mergeCell ref="D287:E289"/>
    <mergeCell ref="W287:X289"/>
    <mergeCell ref="B481:B48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N327:N334"/>
    <mergeCell ref="K300:K301"/>
    <mergeCell ref="I287:I290"/>
  </mergeCells>
  <dataValidations count="10">
    <dataValidation type="list" allowBlank="1" showInputMessage="1" showErrorMessage="1" sqref="E568:I568 J273:J277 J256 I254 I258:J258 I272:I279 E570:I571">
      <formula1>confirmare</formula1>
    </dataValidation>
    <dataValidation type="list" allowBlank="1" showInputMessage="1" showErrorMessage="1" sqref="K534:K540">
      <formula1>transport</formula1>
    </dataValidation>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1"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450" zoomScaleNormal="100" zoomScalePageLayoutView="85" workbookViewId="0">
      <selection activeCell="C442" sqref="C442"/>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7" t="s">
        <v>953</v>
      </c>
      <c r="C2" s="5"/>
      <c r="D2" s="5"/>
    </row>
    <row r="3" spans="2:4" ht="15.75" x14ac:dyDescent="0.25">
      <c r="B3" s="459" t="s">
        <v>978</v>
      </c>
      <c r="C3" s="5"/>
      <c r="D3" s="5"/>
    </row>
    <row r="4" spans="2:4" x14ac:dyDescent="0.25">
      <c r="B4" s="5"/>
      <c r="C4" s="5"/>
      <c r="D4" s="5"/>
    </row>
    <row r="5" spans="2:4" ht="45.75" customHeight="1" thickBot="1" x14ac:dyDescent="0.3">
      <c r="B5" s="1291" t="s">
        <v>759</v>
      </c>
      <c r="C5" s="1291"/>
      <c r="D5" s="5"/>
    </row>
    <row r="6" spans="2:4" ht="58.5" customHeight="1" thickBot="1" x14ac:dyDescent="0.3">
      <c r="B6" s="1297" t="s">
        <v>758</v>
      </c>
      <c r="C6" s="1298"/>
      <c r="D6" s="5"/>
    </row>
    <row r="7" spans="2:4" x14ac:dyDescent="0.25">
      <c r="B7" s="5"/>
      <c r="C7" s="5"/>
      <c r="D7" s="5"/>
    </row>
    <row r="8" spans="2:4" ht="18.75" x14ac:dyDescent="0.3">
      <c r="B8" s="305" t="s">
        <v>475</v>
      </c>
      <c r="C8" s="305" t="s">
        <v>476</v>
      </c>
      <c r="D8" s="5"/>
    </row>
    <row r="9" spans="2:4" x14ac:dyDescent="0.25">
      <c r="B9" s="1294" t="s">
        <v>0</v>
      </c>
      <c r="C9" s="1296"/>
      <c r="D9" s="5"/>
    </row>
    <row r="10" spans="2:4" x14ac:dyDescent="0.25">
      <c r="B10" s="273" t="s">
        <v>144</v>
      </c>
      <c r="C10" s="301" t="s">
        <v>481</v>
      </c>
      <c r="D10" s="5"/>
    </row>
    <row r="11" spans="2:4" x14ac:dyDescent="0.25">
      <c r="B11" s="273" t="s">
        <v>1</v>
      </c>
      <c r="C11" s="302" t="s">
        <v>482</v>
      </c>
      <c r="D11" s="274"/>
    </row>
    <row r="12" spans="2:4" x14ac:dyDescent="0.25">
      <c r="B12" s="273" t="s">
        <v>2</v>
      </c>
      <c r="C12" s="303" t="s">
        <v>477</v>
      </c>
      <c r="D12" s="274"/>
    </row>
    <row r="13" spans="2:4" x14ac:dyDescent="0.25">
      <c r="B13" s="273" t="s">
        <v>3</v>
      </c>
      <c r="C13" s="301" t="s">
        <v>483</v>
      </c>
      <c r="D13" s="276"/>
    </row>
    <row r="14" spans="2:4" x14ac:dyDescent="0.25">
      <c r="B14" s="273" t="s">
        <v>982</v>
      </c>
      <c r="C14" s="301" t="s">
        <v>981</v>
      </c>
      <c r="D14" s="276"/>
    </row>
    <row r="15" spans="2:4" x14ac:dyDescent="0.25">
      <c r="B15" s="273" t="s">
        <v>98</v>
      </c>
      <c r="C15" s="301" t="s">
        <v>750</v>
      </c>
      <c r="D15" s="276"/>
    </row>
    <row r="16" spans="2:4" ht="16.5" customHeight="1" x14ac:dyDescent="0.25">
      <c r="B16" s="273" t="s">
        <v>950</v>
      </c>
      <c r="C16" s="304" t="s">
        <v>484</v>
      </c>
      <c r="D16" s="276"/>
    </row>
    <row r="17" spans="2:4" x14ac:dyDescent="0.25">
      <c r="B17" s="273" t="s">
        <v>4</v>
      </c>
      <c r="C17" s="303" t="s">
        <v>480</v>
      </c>
      <c r="D17" s="276"/>
    </row>
    <row r="18" spans="2:4" x14ac:dyDescent="0.25">
      <c r="B18" s="273" t="s">
        <v>5</v>
      </c>
      <c r="C18" s="303" t="s">
        <v>478</v>
      </c>
      <c r="D18" s="276"/>
    </row>
    <row r="19" spans="2:4" x14ac:dyDescent="0.25">
      <c r="B19" s="273" t="s">
        <v>6</v>
      </c>
      <c r="C19" s="303" t="s">
        <v>479</v>
      </c>
      <c r="D19" s="276"/>
    </row>
    <row r="20" spans="2:4" x14ac:dyDescent="0.25">
      <c r="B20" s="273" t="s">
        <v>7</v>
      </c>
      <c r="C20" s="303" t="s">
        <v>486</v>
      </c>
      <c r="D20" s="274"/>
    </row>
    <row r="21" spans="2:4" x14ac:dyDescent="0.25">
      <c r="B21" s="273" t="s">
        <v>8</v>
      </c>
      <c r="C21" s="301" t="s">
        <v>697</v>
      </c>
      <c r="D21" s="276"/>
    </row>
    <row r="22" spans="2:4" x14ac:dyDescent="0.25">
      <c r="B22" s="273" t="s">
        <v>9</v>
      </c>
      <c r="C22" s="301" t="s">
        <v>487</v>
      </c>
      <c r="D22" s="276"/>
    </row>
    <row r="23" spans="2:4" x14ac:dyDescent="0.25">
      <c r="B23" s="273" t="s">
        <v>979</v>
      </c>
      <c r="C23" s="301" t="s">
        <v>488</v>
      </c>
      <c r="D23" s="274"/>
    </row>
    <row r="24" spans="2:4" x14ac:dyDescent="0.25">
      <c r="B24" s="1294" t="s">
        <v>457</v>
      </c>
      <c r="C24" s="1295"/>
      <c r="D24" s="5"/>
    </row>
    <row r="25" spans="2:4" x14ac:dyDescent="0.25">
      <c r="B25" s="1294" t="s">
        <v>216</v>
      </c>
      <c r="C25" s="1295"/>
      <c r="D25" s="5"/>
    </row>
    <row r="26" spans="2:4" ht="16.5" customHeight="1" x14ac:dyDescent="0.25">
      <c r="B26" s="273" t="s">
        <v>936</v>
      </c>
      <c r="C26" s="302" t="s">
        <v>937</v>
      </c>
      <c r="D26" s="274"/>
    </row>
    <row r="27" spans="2:4" x14ac:dyDescent="0.25">
      <c r="B27" s="273" t="s">
        <v>279</v>
      </c>
      <c r="C27" s="302" t="s">
        <v>772</v>
      </c>
      <c r="D27" s="274"/>
    </row>
    <row r="28" spans="2:4" x14ac:dyDescent="0.25">
      <c r="B28" s="273" t="s">
        <v>490</v>
      </c>
      <c r="C28" s="302" t="s">
        <v>926</v>
      </c>
      <c r="D28" s="277"/>
    </row>
    <row r="29" spans="2:4" x14ac:dyDescent="0.25">
      <c r="B29" s="273" t="s">
        <v>489</v>
      </c>
      <c r="C29" s="302" t="s">
        <v>773</v>
      </c>
      <c r="D29" s="277"/>
    </row>
    <row r="30" spans="2:4" ht="14.25" customHeight="1" x14ac:dyDescent="0.25">
      <c r="B30" s="273" t="s">
        <v>980</v>
      </c>
      <c r="C30" s="302" t="s">
        <v>1022</v>
      </c>
      <c r="D30" s="277"/>
    </row>
    <row r="31" spans="2:4" ht="14.25" customHeight="1" x14ac:dyDescent="0.25">
      <c r="B31" s="273" t="s">
        <v>983</v>
      </c>
      <c r="C31" s="302" t="s">
        <v>1009</v>
      </c>
      <c r="D31" s="277"/>
    </row>
    <row r="32" spans="2:4" ht="30" x14ac:dyDescent="0.25">
      <c r="B32" s="273" t="s">
        <v>12</v>
      </c>
      <c r="C32" s="302" t="s">
        <v>927</v>
      </c>
      <c r="D32" s="277"/>
    </row>
    <row r="33" spans="2:4" x14ac:dyDescent="0.25">
      <c r="B33" s="273" t="s">
        <v>935</v>
      </c>
      <c r="C33" s="302" t="s">
        <v>938</v>
      </c>
      <c r="D33" s="277"/>
    </row>
    <row r="34" spans="2:4" ht="45" x14ac:dyDescent="0.25">
      <c r="B34" s="273" t="s">
        <v>939</v>
      </c>
      <c r="C34" s="302" t="s">
        <v>954</v>
      </c>
      <c r="D34" s="274"/>
    </row>
    <row r="35" spans="2:4" x14ac:dyDescent="0.25">
      <c r="B35" s="273" t="s">
        <v>884</v>
      </c>
      <c r="C35" s="302" t="s">
        <v>890</v>
      </c>
      <c r="D35" s="274"/>
    </row>
    <row r="36" spans="2:4" x14ac:dyDescent="0.25">
      <c r="B36" s="273" t="s">
        <v>885</v>
      </c>
      <c r="C36" s="302" t="s">
        <v>928</v>
      </c>
      <c r="D36" s="277"/>
    </row>
    <row r="37" spans="2:4" x14ac:dyDescent="0.25">
      <c r="B37" s="273" t="s">
        <v>886</v>
      </c>
      <c r="C37" s="302" t="s">
        <v>889</v>
      </c>
      <c r="D37" s="277"/>
    </row>
    <row r="38" spans="2:4" ht="15" customHeight="1" x14ac:dyDescent="0.25">
      <c r="B38" s="273" t="s">
        <v>985</v>
      </c>
      <c r="C38" s="302" t="s">
        <v>987</v>
      </c>
      <c r="D38" s="277"/>
    </row>
    <row r="39" spans="2:4" ht="15" customHeight="1" x14ac:dyDescent="0.25">
      <c r="B39" s="273" t="s">
        <v>984</v>
      </c>
      <c r="C39" s="302" t="s">
        <v>986</v>
      </c>
      <c r="D39" s="277"/>
    </row>
    <row r="40" spans="2:4" ht="30" x14ac:dyDescent="0.25">
      <c r="B40" s="273" t="s">
        <v>13</v>
      </c>
      <c r="C40" s="302" t="s">
        <v>929</v>
      </c>
      <c r="D40" s="274"/>
    </row>
    <row r="41" spans="2:4" x14ac:dyDescent="0.25">
      <c r="B41" s="307" t="s">
        <v>887</v>
      </c>
      <c r="C41" s="302" t="s">
        <v>888</v>
      </c>
      <c r="D41" s="274"/>
    </row>
    <row r="42" spans="2:4" x14ac:dyDescent="0.25">
      <c r="B42" s="273" t="s">
        <v>11</v>
      </c>
      <c r="C42" s="302" t="s">
        <v>902</v>
      </c>
      <c r="D42" s="274"/>
    </row>
    <row r="43" spans="2:4" ht="15" customHeight="1" thickBot="1" x14ac:dyDescent="0.3">
      <c r="B43" s="1292" t="s">
        <v>891</v>
      </c>
      <c r="C43" s="1293"/>
      <c r="D43" s="279"/>
    </row>
    <row r="44" spans="2:4" ht="75" x14ac:dyDescent="0.25">
      <c r="B44" s="308" t="s">
        <v>1058</v>
      </c>
      <c r="C44" s="312" t="s">
        <v>951</v>
      </c>
      <c r="D44" s="274"/>
    </row>
    <row r="45" spans="2:4" ht="45" x14ac:dyDescent="0.25">
      <c r="B45" s="273" t="s">
        <v>372</v>
      </c>
      <c r="C45" s="302" t="s">
        <v>828</v>
      </c>
      <c r="D45" s="274"/>
    </row>
    <row r="46" spans="2:4" ht="45" x14ac:dyDescent="0.25">
      <c r="B46" s="273" t="s">
        <v>367</v>
      </c>
      <c r="C46" s="302" t="s">
        <v>829</v>
      </c>
      <c r="D46" s="274"/>
    </row>
    <row r="47" spans="2:4" ht="45" x14ac:dyDescent="0.25">
      <c r="B47" s="273" t="s">
        <v>368</v>
      </c>
      <c r="C47" s="302" t="s">
        <v>930</v>
      </c>
      <c r="D47" s="274"/>
    </row>
    <row r="48" spans="2:4" ht="45" x14ac:dyDescent="0.25">
      <c r="B48" s="273" t="s">
        <v>369</v>
      </c>
      <c r="C48" s="302" t="s">
        <v>830</v>
      </c>
      <c r="D48" s="274"/>
    </row>
    <row r="49" spans="2:4" ht="45" x14ac:dyDescent="0.25">
      <c r="B49" s="273" t="s">
        <v>370</v>
      </c>
      <c r="C49" s="302" t="s">
        <v>831</v>
      </c>
      <c r="D49" s="274"/>
    </row>
    <row r="50" spans="2:4" ht="30" x14ac:dyDescent="0.25">
      <c r="B50" s="273" t="s">
        <v>371</v>
      </c>
      <c r="C50" s="302" t="s">
        <v>760</v>
      </c>
      <c r="D50" s="274"/>
    </row>
    <row r="51" spans="2:4" ht="45" x14ac:dyDescent="0.25">
      <c r="B51" s="273" t="s">
        <v>373</v>
      </c>
      <c r="C51" s="302" t="s">
        <v>1061</v>
      </c>
      <c r="D51" s="274"/>
    </row>
    <row r="52" spans="2:4" ht="45" x14ac:dyDescent="0.25">
      <c r="B52" s="273" t="s">
        <v>1010</v>
      </c>
      <c r="C52" s="302" t="s">
        <v>1062</v>
      </c>
      <c r="D52" s="274"/>
    </row>
    <row r="53" spans="2:4" ht="45" x14ac:dyDescent="0.25">
      <c r="B53" s="273" t="s">
        <v>374</v>
      </c>
      <c r="C53" s="302" t="s">
        <v>1063</v>
      </c>
      <c r="D53" s="274"/>
    </row>
    <row r="54" spans="2:4" ht="30" x14ac:dyDescent="0.25">
      <c r="B54" s="273" t="s">
        <v>375</v>
      </c>
      <c r="C54" s="302" t="s">
        <v>761</v>
      </c>
      <c r="D54" s="274"/>
    </row>
    <row r="55" spans="2:4" ht="30" x14ac:dyDescent="0.25">
      <c r="B55" s="273" t="s">
        <v>376</v>
      </c>
      <c r="C55" s="302" t="s">
        <v>762</v>
      </c>
      <c r="D55" s="274"/>
    </row>
    <row r="56" spans="2:4" ht="30" x14ac:dyDescent="0.25">
      <c r="B56" s="273" t="s">
        <v>377</v>
      </c>
      <c r="C56" s="302" t="s">
        <v>763</v>
      </c>
      <c r="D56" s="274"/>
    </row>
    <row r="57" spans="2:4" ht="30" x14ac:dyDescent="0.25">
      <c r="B57" s="273" t="s">
        <v>378</v>
      </c>
      <c r="C57" s="302" t="s">
        <v>764</v>
      </c>
      <c r="D57" s="274"/>
    </row>
    <row r="58" spans="2:4" ht="30" x14ac:dyDescent="0.25">
      <c r="B58" s="273" t="s">
        <v>1011</v>
      </c>
      <c r="C58" s="302" t="s">
        <v>1013</v>
      </c>
      <c r="D58" s="274"/>
    </row>
    <row r="59" spans="2:4" ht="30" x14ac:dyDescent="0.25">
      <c r="B59" s="273" t="s">
        <v>1012</v>
      </c>
      <c r="C59" s="302" t="s">
        <v>1014</v>
      </c>
      <c r="D59" s="274"/>
    </row>
    <row r="60" spans="2:4" x14ac:dyDescent="0.25">
      <c r="B60" s="273" t="s">
        <v>18</v>
      </c>
      <c r="C60" s="302" t="s">
        <v>765</v>
      </c>
      <c r="D60" s="274"/>
    </row>
    <row r="61" spans="2:4" x14ac:dyDescent="0.25">
      <c r="B61" s="273" t="s">
        <v>20</v>
      </c>
      <c r="C61" s="302" t="s">
        <v>766</v>
      </c>
      <c r="D61" s="274"/>
    </row>
    <row r="62" spans="2:4" ht="30" x14ac:dyDescent="0.25">
      <c r="B62" s="273" t="s">
        <v>21</v>
      </c>
      <c r="C62" s="302" t="s">
        <v>767</v>
      </c>
      <c r="D62" s="274"/>
    </row>
    <row r="63" spans="2:4" ht="30" x14ac:dyDescent="0.25">
      <c r="B63" s="275" t="s">
        <v>22</v>
      </c>
      <c r="C63" s="301" t="s">
        <v>931</v>
      </c>
      <c r="D63" s="276"/>
    </row>
    <row r="64" spans="2:4" ht="30" x14ac:dyDescent="0.25">
      <c r="B64" s="275" t="s">
        <v>23</v>
      </c>
      <c r="C64" s="301" t="s">
        <v>932</v>
      </c>
      <c r="D64" s="276"/>
    </row>
    <row r="65" spans="2:4" ht="30" x14ac:dyDescent="0.25">
      <c r="B65" s="273" t="s">
        <v>214</v>
      </c>
      <c r="C65" s="302" t="s">
        <v>933</v>
      </c>
      <c r="D65" s="274"/>
    </row>
    <row r="66" spans="2:4" ht="30" x14ac:dyDescent="0.25">
      <c r="B66" s="273" t="s">
        <v>208</v>
      </c>
      <c r="C66" s="272" t="s">
        <v>1023</v>
      </c>
      <c r="D66" s="5"/>
    </row>
    <row r="67" spans="2:4" x14ac:dyDescent="0.25">
      <c r="B67" s="273" t="s">
        <v>458</v>
      </c>
      <c r="C67" s="272" t="s">
        <v>499</v>
      </c>
      <c r="D67" s="5"/>
    </row>
    <row r="68" spans="2:4" x14ac:dyDescent="0.25">
      <c r="B68" s="273" t="s">
        <v>498</v>
      </c>
      <c r="C68" s="272" t="s">
        <v>500</v>
      </c>
      <c r="D68" s="5"/>
    </row>
    <row r="69" spans="2:4" ht="15.75" customHeight="1" x14ac:dyDescent="0.25">
      <c r="B69" s="273" t="s">
        <v>1016</v>
      </c>
      <c r="C69" s="272" t="s">
        <v>1015</v>
      </c>
      <c r="D69" s="5"/>
    </row>
    <row r="70" spans="2:4" ht="14.25" customHeight="1" x14ac:dyDescent="0.25">
      <c r="B70" s="273" t="s">
        <v>493</v>
      </c>
      <c r="C70" s="272" t="s">
        <v>1024</v>
      </c>
      <c r="D70" s="5"/>
    </row>
    <row r="71" spans="2:4" x14ac:dyDescent="0.25">
      <c r="B71" s="273" t="s">
        <v>47</v>
      </c>
      <c r="C71" s="272" t="s">
        <v>503</v>
      </c>
      <c r="D71" s="5"/>
    </row>
    <row r="72" spans="2:4" x14ac:dyDescent="0.25">
      <c r="B72" s="273" t="s">
        <v>501</v>
      </c>
      <c r="C72" s="272" t="s">
        <v>504</v>
      </c>
      <c r="D72" s="5"/>
    </row>
    <row r="73" spans="2:4" ht="30" x14ac:dyDescent="0.25">
      <c r="B73" s="273" t="s">
        <v>492</v>
      </c>
      <c r="C73" s="311" t="s">
        <v>904</v>
      </c>
      <c r="D73" s="5"/>
    </row>
    <row r="74" spans="2:4" ht="19.5" x14ac:dyDescent="0.25">
      <c r="B74" s="1283" t="s">
        <v>218</v>
      </c>
      <c r="C74" s="1284"/>
      <c r="D74" s="280"/>
    </row>
    <row r="75" spans="2:4" ht="30" x14ac:dyDescent="0.25">
      <c r="B75" s="273" t="s">
        <v>459</v>
      </c>
      <c r="C75" s="272" t="s">
        <v>1025</v>
      </c>
      <c r="D75" s="5"/>
    </row>
    <row r="76" spans="2:4" ht="30" x14ac:dyDescent="0.25">
      <c r="B76" s="273" t="s">
        <v>460</v>
      </c>
      <c r="C76" s="272" t="s">
        <v>505</v>
      </c>
      <c r="D76" s="5"/>
    </row>
    <row r="77" spans="2:4" x14ac:dyDescent="0.25">
      <c r="B77" s="273" t="s">
        <v>178</v>
      </c>
      <c r="C77" s="272" t="s">
        <v>774</v>
      </c>
      <c r="D77" s="5"/>
    </row>
    <row r="78" spans="2:4" ht="16.5" customHeight="1" x14ac:dyDescent="0.25">
      <c r="B78" s="1283" t="s">
        <v>219</v>
      </c>
      <c r="C78" s="1284"/>
      <c r="D78" s="279"/>
    </row>
    <row r="79" spans="2:4" x14ac:dyDescent="0.25">
      <c r="B79" s="273" t="s">
        <v>221</v>
      </c>
      <c r="C79" s="272" t="s">
        <v>777</v>
      </c>
      <c r="D79" s="5"/>
    </row>
    <row r="80" spans="2:4" x14ac:dyDescent="0.25">
      <c r="B80" s="273" t="s">
        <v>222</v>
      </c>
      <c r="C80" s="272" t="s">
        <v>509</v>
      </c>
      <c r="D80" s="5"/>
    </row>
    <row r="81" spans="2:4" x14ac:dyDescent="0.25">
      <c r="B81" s="273" t="s">
        <v>808</v>
      </c>
      <c r="C81" s="272" t="s">
        <v>510</v>
      </c>
      <c r="D81" s="5"/>
    </row>
    <row r="82" spans="2:4" x14ac:dyDescent="0.25">
      <c r="B82" s="273" t="s">
        <v>224</v>
      </c>
      <c r="C82" s="272" t="s">
        <v>511</v>
      </c>
      <c r="D82" s="5"/>
    </row>
    <row r="83" spans="2:4" x14ac:dyDescent="0.25">
      <c r="B83" s="273" t="s">
        <v>807</v>
      </c>
      <c r="C83" s="272" t="s">
        <v>512</v>
      </c>
      <c r="D83" s="5"/>
    </row>
    <row r="84" spans="2:4" x14ac:dyDescent="0.25">
      <c r="B84" s="273" t="s">
        <v>428</v>
      </c>
      <c r="C84" s="272" t="s">
        <v>513</v>
      </c>
      <c r="D84" s="5"/>
    </row>
    <row r="85" spans="2:4" x14ac:dyDescent="0.25">
      <c r="B85" s="273" t="s">
        <v>807</v>
      </c>
      <c r="C85" s="272" t="s">
        <v>514</v>
      </c>
      <c r="D85" s="5"/>
    </row>
    <row r="86" spans="2:4" x14ac:dyDescent="0.25">
      <c r="B86" s="273" t="s">
        <v>507</v>
      </c>
      <c r="C86" s="272" t="s">
        <v>515</v>
      </c>
      <c r="D86" s="5"/>
    </row>
    <row r="87" spans="2:4" x14ac:dyDescent="0.25">
      <c r="B87" s="273" t="s">
        <v>508</v>
      </c>
      <c r="C87" s="272" t="s">
        <v>516</v>
      </c>
      <c r="D87" s="5"/>
    </row>
    <row r="88" spans="2:4" x14ac:dyDescent="0.25">
      <c r="B88" s="273" t="s">
        <v>528</v>
      </c>
      <c r="C88" s="272" t="s">
        <v>778</v>
      </c>
      <c r="D88" s="5"/>
    </row>
    <row r="89" spans="2:4" x14ac:dyDescent="0.25">
      <c r="B89" s="273" t="s">
        <v>521</v>
      </c>
      <c r="C89" s="272" t="s">
        <v>524</v>
      </c>
      <c r="D89" s="5"/>
    </row>
    <row r="90" spans="2:4" x14ac:dyDescent="0.25">
      <c r="B90" s="273" t="s">
        <v>522</v>
      </c>
      <c r="C90" s="311" t="s">
        <v>526</v>
      </c>
      <c r="D90" s="5"/>
    </row>
    <row r="91" spans="2:4" x14ac:dyDescent="0.25">
      <c r="B91" s="273" t="s">
        <v>523</v>
      </c>
      <c r="C91" s="311" t="s">
        <v>525</v>
      </c>
      <c r="D91" s="5"/>
    </row>
    <row r="92" spans="2:4" ht="16.5" customHeight="1" x14ac:dyDescent="0.25">
      <c r="B92" s="1283" t="s">
        <v>461</v>
      </c>
      <c r="C92" s="1284"/>
      <c r="D92" s="281"/>
    </row>
    <row r="93" spans="2:4" s="283" customFormat="1" ht="14.25" customHeight="1" x14ac:dyDescent="0.25">
      <c r="B93" s="278" t="s">
        <v>988</v>
      </c>
      <c r="C93" s="272" t="s">
        <v>702</v>
      </c>
      <c r="D93" s="279"/>
    </row>
    <row r="94" spans="2:4" s="283" customFormat="1" ht="30" x14ac:dyDescent="0.25">
      <c r="B94" s="278" t="s">
        <v>989</v>
      </c>
      <c r="C94" s="272" t="s">
        <v>703</v>
      </c>
      <c r="D94" s="279"/>
    </row>
    <row r="95" spans="2:4" s="283" customFormat="1" ht="30" x14ac:dyDescent="0.25">
      <c r="B95" s="278" t="s">
        <v>1026</v>
      </c>
      <c r="C95" s="272" t="s">
        <v>704</v>
      </c>
      <c r="D95" s="279"/>
    </row>
    <row r="96" spans="2:4" s="283" customFormat="1" ht="15.75" x14ac:dyDescent="0.25">
      <c r="B96" s="1283" t="s">
        <v>239</v>
      </c>
      <c r="C96" s="1284"/>
      <c r="D96" s="279"/>
    </row>
    <row r="97" spans="2:4" s="283" customFormat="1" ht="15.75" x14ac:dyDescent="0.25">
      <c r="B97" s="1285" t="s">
        <v>520</v>
      </c>
      <c r="C97" s="1286"/>
      <c r="D97" s="284"/>
    </row>
    <row r="98" spans="2:4" s="283" customFormat="1" ht="15.75" x14ac:dyDescent="0.25">
      <c r="B98" s="273" t="s">
        <v>35</v>
      </c>
      <c r="C98" s="272" t="s">
        <v>531</v>
      </c>
      <c r="D98" s="282"/>
    </row>
    <row r="99" spans="2:4" x14ac:dyDescent="0.25">
      <c r="B99" s="273" t="s">
        <v>36</v>
      </c>
      <c r="C99" s="272" t="s">
        <v>532</v>
      </c>
      <c r="D99" s="5"/>
    </row>
    <row r="100" spans="2:4" x14ac:dyDescent="0.25">
      <c r="B100" s="273" t="s">
        <v>28</v>
      </c>
      <c r="C100" s="272" t="s">
        <v>533</v>
      </c>
      <c r="D100" s="5"/>
    </row>
    <row r="101" spans="2:4" ht="16.5" customHeight="1" x14ac:dyDescent="0.25">
      <c r="B101" s="273" t="s">
        <v>462</v>
      </c>
      <c r="C101" s="272" t="s">
        <v>534</v>
      </c>
      <c r="D101" s="5"/>
    </row>
    <row r="102" spans="2:4" x14ac:dyDescent="0.25">
      <c r="B102" s="273" t="s">
        <v>517</v>
      </c>
      <c r="C102" s="272" t="s">
        <v>535</v>
      </c>
      <c r="D102" s="5"/>
    </row>
    <row r="103" spans="2:4" x14ac:dyDescent="0.25">
      <c r="B103" s="273" t="s">
        <v>31</v>
      </c>
      <c r="C103" s="272" t="s">
        <v>536</v>
      </c>
      <c r="D103" s="5"/>
    </row>
    <row r="104" spans="2:4" x14ac:dyDescent="0.25">
      <c r="B104" s="273" t="s">
        <v>518</v>
      </c>
      <c r="C104" s="272" t="s">
        <v>537</v>
      </c>
      <c r="D104" s="5"/>
    </row>
    <row r="105" spans="2:4" x14ac:dyDescent="0.25">
      <c r="B105" s="273" t="s">
        <v>519</v>
      </c>
      <c r="C105" s="272" t="s">
        <v>737</v>
      </c>
      <c r="D105" s="5"/>
    </row>
    <row r="106" spans="2:4" ht="28.5" x14ac:dyDescent="0.25">
      <c r="B106" s="273" t="s">
        <v>735</v>
      </c>
      <c r="C106" s="272" t="s">
        <v>738</v>
      </c>
      <c r="D106" s="5"/>
    </row>
    <row r="107" spans="2:4" ht="28.5" x14ac:dyDescent="0.25">
      <c r="B107" s="273" t="s">
        <v>736</v>
      </c>
      <c r="C107" s="272" t="s">
        <v>739</v>
      </c>
      <c r="D107" s="5"/>
    </row>
    <row r="108" spans="2:4" x14ac:dyDescent="0.25">
      <c r="B108" s="273" t="s">
        <v>34</v>
      </c>
      <c r="C108" s="272" t="s">
        <v>538</v>
      </c>
      <c r="D108" s="5"/>
    </row>
    <row r="109" spans="2:4" ht="15.75" customHeight="1" x14ac:dyDescent="0.25">
      <c r="B109" s="273" t="s">
        <v>754</v>
      </c>
      <c r="C109" s="272" t="s">
        <v>530</v>
      </c>
      <c r="D109" s="5"/>
    </row>
    <row r="110" spans="2:4" x14ac:dyDescent="0.25">
      <c r="B110" s="273" t="s">
        <v>753</v>
      </c>
      <c r="C110" s="272" t="s">
        <v>757</v>
      </c>
      <c r="D110" s="5"/>
    </row>
    <row r="111" spans="2:4" ht="15.75" customHeight="1" x14ac:dyDescent="0.25">
      <c r="B111" s="273" t="s">
        <v>991</v>
      </c>
      <c r="C111" s="301" t="s">
        <v>1027</v>
      </c>
      <c r="D111" s="5"/>
    </row>
    <row r="112" spans="2:4" ht="15.75" x14ac:dyDescent="0.25">
      <c r="B112" s="1285" t="s">
        <v>261</v>
      </c>
      <c r="C112" s="1286"/>
      <c r="D112" s="284"/>
    </row>
    <row r="113" spans="2:4" ht="15" customHeight="1" x14ac:dyDescent="0.25">
      <c r="B113" s="273" t="s">
        <v>539</v>
      </c>
      <c r="C113" s="272" t="s">
        <v>549</v>
      </c>
      <c r="D113" s="5"/>
    </row>
    <row r="114" spans="2:4" ht="14.25" customHeight="1" x14ac:dyDescent="0.25">
      <c r="B114" s="273" t="s">
        <v>540</v>
      </c>
      <c r="C114" s="272" t="s">
        <v>550</v>
      </c>
      <c r="D114" s="5"/>
    </row>
    <row r="115" spans="2:4" x14ac:dyDescent="0.25">
      <c r="B115" s="273" t="s">
        <v>37</v>
      </c>
      <c r="C115" s="272" t="s">
        <v>551</v>
      </c>
      <c r="D115" s="5"/>
    </row>
    <row r="116" spans="2:4" x14ac:dyDescent="0.25">
      <c r="B116" s="273" t="s">
        <v>545</v>
      </c>
      <c r="C116" s="272" t="s">
        <v>746</v>
      </c>
      <c r="D116" s="5"/>
    </row>
    <row r="117" spans="2:4" x14ac:dyDescent="0.25">
      <c r="B117" s="273" t="s">
        <v>546</v>
      </c>
      <c r="C117" s="272" t="s">
        <v>745</v>
      </c>
      <c r="D117" s="5"/>
    </row>
    <row r="118" spans="2:4" x14ac:dyDescent="0.25">
      <c r="B118" s="273" t="s">
        <v>38</v>
      </c>
      <c r="C118" s="272" t="s">
        <v>742</v>
      </c>
      <c r="D118" s="5"/>
    </row>
    <row r="119" spans="2:4" x14ac:dyDescent="0.25">
      <c r="B119" s="273" t="s">
        <v>547</v>
      </c>
      <c r="C119" s="272" t="s">
        <v>743</v>
      </c>
      <c r="D119" s="5"/>
    </row>
    <row r="120" spans="2:4" x14ac:dyDescent="0.25">
      <c r="B120" s="273" t="s">
        <v>548</v>
      </c>
      <c r="C120" s="272" t="s">
        <v>744</v>
      </c>
      <c r="D120" s="5"/>
    </row>
    <row r="121" spans="2:4" ht="28.5" x14ac:dyDescent="0.25">
      <c r="B121" s="273" t="s">
        <v>748</v>
      </c>
      <c r="C121" s="272" t="s">
        <v>740</v>
      </c>
      <c r="D121" s="5"/>
    </row>
    <row r="122" spans="2:4" ht="28.5" x14ac:dyDescent="0.25">
      <c r="B122" s="273" t="s">
        <v>749</v>
      </c>
      <c r="C122" s="272" t="s">
        <v>741</v>
      </c>
      <c r="D122" s="5"/>
    </row>
    <row r="123" spans="2:4" x14ac:dyDescent="0.25">
      <c r="B123" s="273" t="s">
        <v>39</v>
      </c>
      <c r="C123" s="272" t="s">
        <v>552</v>
      </c>
      <c r="D123" s="5"/>
    </row>
    <row r="124" spans="2:4" x14ac:dyDescent="0.25">
      <c r="B124" s="273" t="s">
        <v>40</v>
      </c>
      <c r="C124" s="272" t="s">
        <v>553</v>
      </c>
      <c r="D124" s="5"/>
    </row>
    <row r="125" spans="2:4" x14ac:dyDescent="0.25">
      <c r="B125" s="273" t="s">
        <v>924</v>
      </c>
      <c r="C125" s="272" t="s">
        <v>925</v>
      </c>
      <c r="D125" s="5"/>
    </row>
    <row r="126" spans="2:4" ht="19.5" x14ac:dyDescent="0.25">
      <c r="B126" s="1283" t="s">
        <v>243</v>
      </c>
      <c r="C126" s="1284"/>
      <c r="D126" s="280"/>
    </row>
    <row r="127" spans="2:4" x14ac:dyDescent="0.25">
      <c r="B127" s="273" t="s">
        <v>41</v>
      </c>
      <c r="C127" s="272" t="s">
        <v>779</v>
      </c>
      <c r="D127" s="5"/>
    </row>
    <row r="128" spans="2:4" x14ac:dyDescent="0.25">
      <c r="B128" s="273" t="s">
        <v>42</v>
      </c>
      <c r="C128" s="272" t="s">
        <v>1049</v>
      </c>
      <c r="D128" s="5"/>
    </row>
    <row r="129" spans="2:4" x14ac:dyDescent="0.25">
      <c r="B129" s="273" t="s">
        <v>43</v>
      </c>
      <c r="C129" s="272" t="s">
        <v>556</v>
      </c>
      <c r="D129" s="5"/>
    </row>
    <row r="130" spans="2:4" x14ac:dyDescent="0.25">
      <c r="B130" s="273" t="s">
        <v>44</v>
      </c>
      <c r="C130" s="272" t="s">
        <v>557</v>
      </c>
      <c r="D130" s="5"/>
    </row>
    <row r="131" spans="2:4" x14ac:dyDescent="0.25">
      <c r="B131" s="273" t="s">
        <v>492</v>
      </c>
      <c r="C131" s="272" t="s">
        <v>771</v>
      </c>
      <c r="D131" s="5"/>
    </row>
    <row r="132" spans="2:4" ht="19.5" x14ac:dyDescent="0.25">
      <c r="B132" s="1283" t="s">
        <v>244</v>
      </c>
      <c r="C132" s="1284"/>
      <c r="D132" s="280"/>
    </row>
    <row r="133" spans="2:4" x14ac:dyDescent="0.25">
      <c r="B133" s="273" t="s">
        <v>45</v>
      </c>
      <c r="C133" s="272" t="s">
        <v>780</v>
      </c>
      <c r="D133" s="5"/>
    </row>
    <row r="134" spans="2:4" x14ac:dyDescent="0.25">
      <c r="B134" s="273" t="s">
        <v>42</v>
      </c>
      <c r="C134" s="272" t="s">
        <v>832</v>
      </c>
      <c r="D134" s="5"/>
    </row>
    <row r="135" spans="2:4" x14ac:dyDescent="0.25">
      <c r="B135" s="273" t="s">
        <v>43</v>
      </c>
      <c r="C135" s="272" t="s">
        <v>555</v>
      </c>
      <c r="D135" s="5"/>
    </row>
    <row r="136" spans="2:4" x14ac:dyDescent="0.25">
      <c r="B136" s="273" t="s">
        <v>492</v>
      </c>
      <c r="C136" s="272" t="s">
        <v>554</v>
      </c>
      <c r="D136" s="5"/>
    </row>
    <row r="137" spans="2:4" ht="19.5" x14ac:dyDescent="0.25">
      <c r="B137" s="1283" t="s">
        <v>245</v>
      </c>
      <c r="C137" s="1284"/>
      <c r="D137" s="280"/>
    </row>
    <row r="138" spans="2:4" x14ac:dyDescent="0.25">
      <c r="B138" s="273" t="s">
        <v>193</v>
      </c>
      <c r="C138" s="272" t="s">
        <v>781</v>
      </c>
      <c r="D138" s="5"/>
    </row>
    <row r="139" spans="2:4" x14ac:dyDescent="0.25">
      <c r="B139" s="273" t="s">
        <v>42</v>
      </c>
      <c r="C139" s="272" t="s">
        <v>562</v>
      </c>
      <c r="D139" s="5"/>
    </row>
    <row r="140" spans="2:4" x14ac:dyDescent="0.25">
      <c r="B140" s="273" t="s">
        <v>43</v>
      </c>
      <c r="C140" s="311" t="s">
        <v>561</v>
      </c>
      <c r="D140" s="5"/>
    </row>
    <row r="141" spans="2:4" x14ac:dyDescent="0.25">
      <c r="B141" s="273" t="s">
        <v>44</v>
      </c>
      <c r="C141" s="311" t="s">
        <v>560</v>
      </c>
      <c r="D141" s="5"/>
    </row>
    <row r="142" spans="2:4" x14ac:dyDescent="0.25">
      <c r="B142" s="273" t="s">
        <v>563</v>
      </c>
      <c r="C142" s="272" t="s">
        <v>833</v>
      </c>
      <c r="D142" s="5"/>
    </row>
    <row r="143" spans="2:4" x14ac:dyDescent="0.25">
      <c r="B143" s="273" t="s">
        <v>558</v>
      </c>
      <c r="C143" s="272" t="s">
        <v>768</v>
      </c>
      <c r="D143" s="5"/>
    </row>
    <row r="144" spans="2:4" x14ac:dyDescent="0.25">
      <c r="B144" s="273" t="s">
        <v>559</v>
      </c>
      <c r="C144" s="272" t="s">
        <v>769</v>
      </c>
      <c r="D144" s="5"/>
    </row>
    <row r="145" spans="2:4" x14ac:dyDescent="0.25">
      <c r="B145" s="273" t="s">
        <v>564</v>
      </c>
      <c r="C145" s="272" t="s">
        <v>770</v>
      </c>
      <c r="D145" s="5"/>
    </row>
    <row r="146" spans="2:4" x14ac:dyDescent="0.25">
      <c r="B146" s="273" t="s">
        <v>565</v>
      </c>
      <c r="C146" s="302" t="s">
        <v>835</v>
      </c>
      <c r="D146" s="5"/>
    </row>
    <row r="147" spans="2:4" x14ac:dyDescent="0.25">
      <c r="B147" s="273" t="s">
        <v>558</v>
      </c>
      <c r="C147" s="272" t="s">
        <v>573</v>
      </c>
      <c r="D147" s="5"/>
    </row>
    <row r="148" spans="2:4" x14ac:dyDescent="0.25">
      <c r="B148" s="273" t="s">
        <v>559</v>
      </c>
      <c r="C148" s="272" t="s">
        <v>574</v>
      </c>
      <c r="D148" s="5"/>
    </row>
    <row r="149" spans="2:4" x14ac:dyDescent="0.25">
      <c r="B149" s="273" t="s">
        <v>566</v>
      </c>
      <c r="C149" s="272" t="s">
        <v>575</v>
      </c>
      <c r="D149" s="5"/>
    </row>
    <row r="150" spans="2:4" x14ac:dyDescent="0.25">
      <c r="B150" s="273" t="s">
        <v>567</v>
      </c>
      <c r="C150" s="302" t="s">
        <v>834</v>
      </c>
      <c r="D150" s="5"/>
    </row>
    <row r="151" spans="2:4" x14ac:dyDescent="0.25">
      <c r="B151" s="273" t="s">
        <v>558</v>
      </c>
      <c r="C151" s="272" t="s">
        <v>572</v>
      </c>
      <c r="D151" s="5"/>
    </row>
    <row r="152" spans="2:4" x14ac:dyDescent="0.25">
      <c r="B152" s="273" t="s">
        <v>559</v>
      </c>
      <c r="C152" s="272" t="s">
        <v>571</v>
      </c>
      <c r="D152" s="5"/>
    </row>
    <row r="153" spans="2:4" x14ac:dyDescent="0.25">
      <c r="B153" s="273" t="s">
        <v>568</v>
      </c>
      <c r="C153" s="272" t="s">
        <v>570</v>
      </c>
      <c r="D153" s="5"/>
    </row>
    <row r="154" spans="2:4" x14ac:dyDescent="0.25">
      <c r="B154" s="273" t="s">
        <v>193</v>
      </c>
      <c r="C154" s="302" t="s">
        <v>836</v>
      </c>
      <c r="D154" s="274"/>
    </row>
    <row r="155" spans="2:4" x14ac:dyDescent="0.25">
      <c r="B155" s="273" t="s">
        <v>558</v>
      </c>
      <c r="C155" s="272" t="s">
        <v>782</v>
      </c>
      <c r="D155" s="5"/>
    </row>
    <row r="156" spans="2:4" x14ac:dyDescent="0.25">
      <c r="B156" s="273" t="s">
        <v>559</v>
      </c>
      <c r="C156" s="272" t="s">
        <v>783</v>
      </c>
      <c r="D156" s="5"/>
    </row>
    <row r="157" spans="2:4" x14ac:dyDescent="0.25">
      <c r="B157" s="273" t="s">
        <v>568</v>
      </c>
      <c r="C157" s="272" t="s">
        <v>784</v>
      </c>
      <c r="D157" s="5"/>
    </row>
    <row r="158" spans="2:4" ht="30" x14ac:dyDescent="0.25">
      <c r="B158" s="273" t="s">
        <v>492</v>
      </c>
      <c r="C158" s="272" t="s">
        <v>785</v>
      </c>
      <c r="D158" s="5"/>
    </row>
    <row r="159" spans="2:4" ht="15" customHeight="1" x14ac:dyDescent="0.25">
      <c r="B159" s="1283" t="s">
        <v>247</v>
      </c>
      <c r="C159" s="1284"/>
      <c r="D159" s="280"/>
    </row>
    <row r="160" spans="2:4" x14ac:dyDescent="0.25">
      <c r="B160" s="273" t="s">
        <v>576</v>
      </c>
      <c r="C160" s="272" t="s">
        <v>786</v>
      </c>
      <c r="D160" s="5"/>
    </row>
    <row r="161" spans="2:4" x14ac:dyDescent="0.25">
      <c r="B161" s="273" t="s">
        <v>42</v>
      </c>
      <c r="C161" s="272" t="s">
        <v>578</v>
      </c>
      <c r="D161" s="5"/>
    </row>
    <row r="162" spans="2:4" x14ac:dyDescent="0.25">
      <c r="B162" s="273" t="s">
        <v>43</v>
      </c>
      <c r="C162" s="272" t="s">
        <v>579</v>
      </c>
      <c r="D162" s="5"/>
    </row>
    <row r="163" spans="2:4" x14ac:dyDescent="0.25">
      <c r="B163" s="273" t="s">
        <v>44</v>
      </c>
      <c r="C163" s="272" t="s">
        <v>580</v>
      </c>
      <c r="D163" s="5"/>
    </row>
    <row r="164" spans="2:4" ht="15" customHeight="1" x14ac:dyDescent="0.25">
      <c r="B164" s="1283" t="s">
        <v>246</v>
      </c>
      <c r="C164" s="1284"/>
      <c r="D164" s="280"/>
    </row>
    <row r="165" spans="2:4" ht="30" x14ac:dyDescent="0.25">
      <c r="B165" s="273" t="s">
        <v>183</v>
      </c>
      <c r="C165" s="272" t="s">
        <v>1028</v>
      </c>
      <c r="D165" s="5"/>
    </row>
    <row r="166" spans="2:4" x14ac:dyDescent="0.25">
      <c r="B166" s="327" t="s">
        <v>1057</v>
      </c>
      <c r="C166" s="302" t="s">
        <v>705</v>
      </c>
      <c r="D166" s="5"/>
    </row>
    <row r="167" spans="2:4" x14ac:dyDescent="0.25">
      <c r="B167" s="273" t="s">
        <v>221</v>
      </c>
      <c r="C167" s="302" t="s">
        <v>787</v>
      </c>
      <c r="D167" s="5"/>
    </row>
    <row r="168" spans="2:4" ht="18.75" customHeight="1" x14ac:dyDescent="0.25">
      <c r="B168" s="1283" t="s">
        <v>288</v>
      </c>
      <c r="C168" s="1284"/>
      <c r="D168" s="285"/>
    </row>
    <row r="169" spans="2:4" ht="15.75" x14ac:dyDescent="0.25">
      <c r="B169" s="1283" t="s">
        <v>287</v>
      </c>
      <c r="C169" s="1284"/>
      <c r="D169" s="284"/>
    </row>
    <row r="170" spans="2:4" ht="30" x14ac:dyDescent="0.25">
      <c r="B170" s="287" t="s">
        <v>407</v>
      </c>
      <c r="C170" s="272" t="s">
        <v>1050</v>
      </c>
      <c r="D170" s="5"/>
    </row>
    <row r="171" spans="2:4" ht="30" x14ac:dyDescent="0.25">
      <c r="B171" s="287" t="s">
        <v>196</v>
      </c>
      <c r="C171" s="272" t="s">
        <v>1051</v>
      </c>
      <c r="D171" s="5"/>
    </row>
    <row r="172" spans="2:4" ht="30" x14ac:dyDescent="0.25">
      <c r="B172" s="287" t="s">
        <v>197</v>
      </c>
      <c r="C172" s="272" t="s">
        <v>1052</v>
      </c>
      <c r="D172" s="5"/>
    </row>
    <row r="173" spans="2:4" ht="30" x14ac:dyDescent="0.25">
      <c r="B173" s="287" t="s">
        <v>59</v>
      </c>
      <c r="C173" s="272" t="s">
        <v>1053</v>
      </c>
      <c r="D173" s="5"/>
    </row>
    <row r="174" spans="2:4" ht="30" x14ac:dyDescent="0.25">
      <c r="B174" s="328" t="s">
        <v>581</v>
      </c>
      <c r="C174" s="272" t="s">
        <v>1029</v>
      </c>
      <c r="D174" s="5"/>
    </row>
    <row r="175" spans="2:4" ht="45" x14ac:dyDescent="0.25">
      <c r="B175" s="273" t="s">
        <v>582</v>
      </c>
      <c r="C175" s="272" t="s">
        <v>1030</v>
      </c>
      <c r="D175" s="5"/>
    </row>
    <row r="176" spans="2:4" ht="30" x14ac:dyDescent="0.25">
      <c r="B176" s="273" t="s">
        <v>492</v>
      </c>
      <c r="C176" s="272" t="s">
        <v>837</v>
      </c>
      <c r="D176" s="5"/>
    </row>
    <row r="177" spans="2:4" ht="15.75" x14ac:dyDescent="0.25">
      <c r="B177" s="1302" t="s">
        <v>1071</v>
      </c>
      <c r="C177" s="1303"/>
      <c r="D177" s="286"/>
    </row>
    <row r="178" spans="2:4" ht="31.5" x14ac:dyDescent="0.25">
      <c r="B178" s="481" t="s">
        <v>1073</v>
      </c>
      <c r="C178" s="482" t="s">
        <v>1079</v>
      </c>
      <c r="D178" s="5"/>
    </row>
    <row r="179" spans="2:4" ht="31.5" x14ac:dyDescent="0.25">
      <c r="B179" s="481" t="s">
        <v>1074</v>
      </c>
      <c r="C179" s="482" t="s">
        <v>1080</v>
      </c>
      <c r="D179" s="5"/>
    </row>
    <row r="180" spans="2:4" ht="31.5" x14ac:dyDescent="0.25">
      <c r="B180" s="481" t="s">
        <v>1075</v>
      </c>
      <c r="C180" s="482" t="s">
        <v>1084</v>
      </c>
      <c r="D180" s="5"/>
    </row>
    <row r="181" spans="2:4" ht="31.5" x14ac:dyDescent="0.25">
      <c r="B181" s="481" t="s">
        <v>1076</v>
      </c>
      <c r="C181" s="482" t="s">
        <v>1083</v>
      </c>
      <c r="D181" s="5"/>
    </row>
    <row r="182" spans="2:4" ht="31.5" x14ac:dyDescent="0.25">
      <c r="B182" s="481" t="s">
        <v>1077</v>
      </c>
      <c r="C182" s="482" t="s">
        <v>1082</v>
      </c>
      <c r="D182" s="5"/>
    </row>
    <row r="183" spans="2:4" ht="31.5" x14ac:dyDescent="0.25">
      <c r="B183" s="481" t="s">
        <v>1078</v>
      </c>
      <c r="C183" s="482" t="s">
        <v>1081</v>
      </c>
      <c r="D183" s="5"/>
    </row>
    <row r="184" spans="2:4" ht="15.75" x14ac:dyDescent="0.25">
      <c r="B184" s="483" t="s">
        <v>1007</v>
      </c>
      <c r="C184" s="482" t="s">
        <v>1085</v>
      </c>
      <c r="D184" s="5"/>
    </row>
    <row r="185" spans="2:4" ht="15.75" x14ac:dyDescent="0.25">
      <c r="B185" s="483" t="s">
        <v>1008</v>
      </c>
      <c r="C185" s="482" t="s">
        <v>1086</v>
      </c>
      <c r="D185" s="5"/>
    </row>
    <row r="186" spans="2:4" ht="15.75" x14ac:dyDescent="0.25">
      <c r="B186" s="1285" t="s">
        <v>292</v>
      </c>
      <c r="C186" s="1286"/>
      <c r="D186" s="286"/>
    </row>
    <row r="187" spans="2:4" ht="30" x14ac:dyDescent="0.25">
      <c r="B187" s="273" t="s">
        <v>408</v>
      </c>
      <c r="C187" s="302" t="s">
        <v>788</v>
      </c>
      <c r="D187" s="277"/>
    </row>
    <row r="188" spans="2:4" ht="30" x14ac:dyDescent="0.25">
      <c r="B188" s="273" t="s">
        <v>409</v>
      </c>
      <c r="C188" s="302" t="s">
        <v>789</v>
      </c>
      <c r="D188" s="274"/>
    </row>
    <row r="189" spans="2:4" ht="30" x14ac:dyDescent="0.25">
      <c r="B189" s="273" t="s">
        <v>410</v>
      </c>
      <c r="C189" s="302" t="s">
        <v>790</v>
      </c>
      <c r="D189" s="277"/>
    </row>
    <row r="190" spans="2:4" ht="30" x14ac:dyDescent="0.25">
      <c r="B190" s="273" t="s">
        <v>411</v>
      </c>
      <c r="C190" s="302" t="s">
        <v>791</v>
      </c>
      <c r="D190" s="274"/>
    </row>
    <row r="191" spans="2:4" ht="30" x14ac:dyDescent="0.25">
      <c r="B191" s="273" t="s">
        <v>417</v>
      </c>
      <c r="C191" s="302" t="s">
        <v>792</v>
      </c>
      <c r="D191" s="274"/>
    </row>
    <row r="192" spans="2:4" ht="30" x14ac:dyDescent="0.25">
      <c r="B192" s="273" t="s">
        <v>412</v>
      </c>
      <c r="C192" s="302" t="s">
        <v>793</v>
      </c>
      <c r="D192" s="274"/>
    </row>
    <row r="193" spans="2:4" ht="30" x14ac:dyDescent="0.25">
      <c r="B193" s="273" t="s">
        <v>620</v>
      </c>
      <c r="C193" s="302" t="s">
        <v>794</v>
      </c>
      <c r="D193" s="274"/>
    </row>
    <row r="194" spans="2:4" ht="30" x14ac:dyDescent="0.25">
      <c r="B194" s="273" t="s">
        <v>619</v>
      </c>
      <c r="C194" s="302" t="s">
        <v>795</v>
      </c>
      <c r="D194" s="274"/>
    </row>
    <row r="195" spans="2:4" ht="30" x14ac:dyDescent="0.25">
      <c r="B195" s="273" t="s">
        <v>416</v>
      </c>
      <c r="C195" s="302" t="s">
        <v>796</v>
      </c>
      <c r="D195" s="274"/>
    </row>
    <row r="196" spans="2:4" ht="30" x14ac:dyDescent="0.25">
      <c r="B196" s="273" t="s">
        <v>877</v>
      </c>
      <c r="C196" s="302" t="s">
        <v>878</v>
      </c>
      <c r="D196" s="274"/>
    </row>
    <row r="197" spans="2:4" ht="30" x14ac:dyDescent="0.25">
      <c r="B197" s="273" t="s">
        <v>492</v>
      </c>
      <c r="C197" s="302" t="s">
        <v>747</v>
      </c>
      <c r="D197" s="274"/>
    </row>
    <row r="198" spans="2:4" x14ac:dyDescent="0.25">
      <c r="B198" s="1285" t="s">
        <v>278</v>
      </c>
      <c r="C198" s="1286"/>
      <c r="D198" s="274"/>
    </row>
    <row r="199" spans="2:4" x14ac:dyDescent="0.25">
      <c r="B199" s="273" t="s">
        <v>61</v>
      </c>
      <c r="C199" s="302" t="s">
        <v>1031</v>
      </c>
      <c r="D199" s="277"/>
    </row>
    <row r="200" spans="2:4" x14ac:dyDescent="0.25">
      <c r="B200" s="273" t="s">
        <v>62</v>
      </c>
      <c r="C200" s="302" t="s">
        <v>603</v>
      </c>
      <c r="D200" s="274"/>
    </row>
    <row r="201" spans="2:4" x14ac:dyDescent="0.25">
      <c r="B201" s="273" t="s">
        <v>63</v>
      </c>
      <c r="C201" s="302" t="s">
        <v>604</v>
      </c>
      <c r="D201" s="274"/>
    </row>
    <row r="202" spans="2:4" x14ac:dyDescent="0.25">
      <c r="B202" s="273" t="s">
        <v>64</v>
      </c>
      <c r="C202" s="302" t="s">
        <v>605</v>
      </c>
      <c r="D202" s="277"/>
    </row>
    <row r="203" spans="2:4" x14ac:dyDescent="0.25">
      <c r="B203" s="273" t="s">
        <v>447</v>
      </c>
      <c r="C203" s="302" t="s">
        <v>606</v>
      </c>
      <c r="D203" s="274"/>
    </row>
    <row r="204" spans="2:4" x14ac:dyDescent="0.25">
      <c r="B204" s="273" t="s">
        <v>65</v>
      </c>
      <c r="C204" s="302" t="s">
        <v>607</v>
      </c>
      <c r="D204" s="274"/>
    </row>
    <row r="205" spans="2:4" x14ac:dyDescent="0.25">
      <c r="B205" s="273" t="s">
        <v>448</v>
      </c>
      <c r="C205" s="302" t="s">
        <v>838</v>
      </c>
      <c r="D205" s="274"/>
    </row>
    <row r="206" spans="2:4" x14ac:dyDescent="0.25">
      <c r="B206" s="273" t="s">
        <v>66</v>
      </c>
      <c r="C206" s="302" t="s">
        <v>839</v>
      </c>
      <c r="D206" s="274"/>
    </row>
    <row r="207" spans="2:4" x14ac:dyDescent="0.25">
      <c r="B207" s="273" t="s">
        <v>405</v>
      </c>
      <c r="C207" s="302" t="s">
        <v>591</v>
      </c>
      <c r="D207" s="274"/>
    </row>
    <row r="208" spans="2:4" x14ac:dyDescent="0.25">
      <c r="B208" s="273" t="s">
        <v>67</v>
      </c>
      <c r="C208" s="302" t="s">
        <v>608</v>
      </c>
      <c r="D208" s="274"/>
    </row>
    <row r="209" spans="2:4" x14ac:dyDescent="0.25">
      <c r="B209" s="273" t="s">
        <v>68</v>
      </c>
      <c r="C209" s="302" t="s">
        <v>609</v>
      </c>
      <c r="D209" s="274"/>
    </row>
    <row r="210" spans="2:4" x14ac:dyDescent="0.25">
      <c r="B210" s="273" t="s">
        <v>69</v>
      </c>
      <c r="C210" s="302" t="s">
        <v>610</v>
      </c>
      <c r="D210" s="274"/>
    </row>
    <row r="211" spans="2:4" x14ac:dyDescent="0.25">
      <c r="B211" s="273" t="s">
        <v>840</v>
      </c>
      <c r="C211" s="302" t="s">
        <v>841</v>
      </c>
      <c r="D211" s="274"/>
    </row>
    <row r="212" spans="2:4" ht="30" x14ac:dyDescent="0.25">
      <c r="B212" s="273" t="s">
        <v>70</v>
      </c>
      <c r="C212" s="302" t="s">
        <v>611</v>
      </c>
      <c r="D212" s="274"/>
    </row>
    <row r="213" spans="2:4" ht="30" x14ac:dyDescent="0.25">
      <c r="B213" s="273" t="s">
        <v>71</v>
      </c>
      <c r="C213" s="302" t="s">
        <v>612</v>
      </c>
      <c r="D213" s="274"/>
    </row>
    <row r="214" spans="2:4" ht="30" x14ac:dyDescent="0.25">
      <c r="B214" s="273" t="s">
        <v>72</v>
      </c>
      <c r="C214" s="302" t="s">
        <v>613</v>
      </c>
      <c r="D214" s="274"/>
    </row>
    <row r="215" spans="2:4" ht="30" x14ac:dyDescent="0.25">
      <c r="B215" s="273" t="s">
        <v>73</v>
      </c>
      <c r="C215" s="302" t="s">
        <v>614</v>
      </c>
      <c r="D215" s="274"/>
    </row>
    <row r="216" spans="2:4" ht="35.25" customHeight="1" x14ac:dyDescent="0.25">
      <c r="B216" s="273" t="s">
        <v>615</v>
      </c>
      <c r="C216" s="302" t="s">
        <v>843</v>
      </c>
      <c r="D216" s="274"/>
    </row>
    <row r="217" spans="2:4" ht="36" customHeight="1" x14ac:dyDescent="0.25">
      <c r="B217" s="273" t="s">
        <v>616</v>
      </c>
      <c r="C217" s="302" t="s">
        <v>844</v>
      </c>
      <c r="D217" s="274"/>
    </row>
    <row r="218" spans="2:4" ht="45" x14ac:dyDescent="0.25">
      <c r="B218" s="273" t="s">
        <v>797</v>
      </c>
      <c r="C218" s="302" t="s">
        <v>845</v>
      </c>
      <c r="D218" s="274"/>
    </row>
    <row r="219" spans="2:4" ht="30" x14ac:dyDescent="0.25">
      <c r="B219" s="273" t="s">
        <v>798</v>
      </c>
      <c r="C219" s="302" t="s">
        <v>799</v>
      </c>
      <c r="D219" s="274"/>
    </row>
    <row r="220" spans="2:4" x14ac:dyDescent="0.25">
      <c r="B220" s="273" t="s">
        <v>848</v>
      </c>
      <c r="C220" s="302" t="s">
        <v>846</v>
      </c>
      <c r="D220" s="274"/>
    </row>
    <row r="221" spans="2:4" ht="30" x14ac:dyDescent="0.25">
      <c r="B221" s="273" t="s">
        <v>850</v>
      </c>
      <c r="C221" s="302" t="s">
        <v>849</v>
      </c>
      <c r="D221" s="274"/>
    </row>
    <row r="222" spans="2:4" x14ac:dyDescent="0.25">
      <c r="B222" s="273" t="s">
        <v>74</v>
      </c>
      <c r="C222" s="302" t="s">
        <v>591</v>
      </c>
      <c r="D222" s="274"/>
    </row>
    <row r="223" spans="2:4" x14ac:dyDescent="0.25">
      <c r="B223" s="273" t="s">
        <v>75</v>
      </c>
      <c r="C223" s="302" t="s">
        <v>591</v>
      </c>
      <c r="D223" s="274"/>
    </row>
    <row r="224" spans="2:4" x14ac:dyDescent="0.25">
      <c r="B224" s="273" t="s">
        <v>76</v>
      </c>
      <c r="C224" s="302" t="s">
        <v>591</v>
      </c>
      <c r="D224" s="274"/>
    </row>
    <row r="225" spans="2:4" x14ac:dyDescent="0.25">
      <c r="B225" s="273" t="s">
        <v>77</v>
      </c>
      <c r="C225" s="302" t="s">
        <v>591</v>
      </c>
      <c r="D225" s="274"/>
    </row>
    <row r="226" spans="2:4" x14ac:dyDescent="0.25">
      <c r="B226" s="273" t="s">
        <v>78</v>
      </c>
      <c r="C226" s="302" t="s">
        <v>591</v>
      </c>
      <c r="D226" s="274"/>
    </row>
    <row r="227" spans="2:4" ht="28.5" x14ac:dyDescent="0.25">
      <c r="B227" s="273" t="s">
        <v>79</v>
      </c>
      <c r="C227" s="332" t="s">
        <v>591</v>
      </c>
      <c r="D227" s="274"/>
    </row>
    <row r="228" spans="2:4" ht="30" x14ac:dyDescent="0.25">
      <c r="B228" s="273" t="s">
        <v>776</v>
      </c>
      <c r="C228" s="302" t="s">
        <v>775</v>
      </c>
      <c r="D228" s="274"/>
    </row>
    <row r="229" spans="2:4" ht="15.75" customHeight="1" x14ac:dyDescent="0.25">
      <c r="B229" s="273" t="s">
        <v>706</v>
      </c>
      <c r="C229" s="302" t="s">
        <v>847</v>
      </c>
      <c r="D229" s="274"/>
    </row>
    <row r="230" spans="2:4" ht="30" x14ac:dyDescent="0.25">
      <c r="B230" s="273" t="s">
        <v>60</v>
      </c>
      <c r="C230" s="322" t="s">
        <v>707</v>
      </c>
      <c r="D230" s="281"/>
    </row>
    <row r="231" spans="2:4" x14ac:dyDescent="0.25">
      <c r="B231" s="1287" t="s">
        <v>474</v>
      </c>
      <c r="C231" s="1288"/>
      <c r="D231" s="5"/>
    </row>
    <row r="232" spans="2:4" ht="18" customHeight="1" x14ac:dyDescent="0.25">
      <c r="B232" s="1283" t="s">
        <v>248</v>
      </c>
      <c r="C232" s="1284"/>
      <c r="D232" s="5"/>
    </row>
    <row r="233" spans="2:4" x14ac:dyDescent="0.25">
      <c r="B233" s="273" t="s">
        <v>879</v>
      </c>
      <c r="C233" s="302" t="s">
        <v>908</v>
      </c>
      <c r="D233" s="5"/>
    </row>
    <row r="234" spans="2:4" x14ac:dyDescent="0.25">
      <c r="B234" s="273" t="s">
        <v>659</v>
      </c>
      <c r="C234" s="301" t="s">
        <v>668</v>
      </c>
      <c r="D234" s="5"/>
    </row>
    <row r="235" spans="2:4" x14ac:dyDescent="0.25">
      <c r="B235" s="273" t="s">
        <v>80</v>
      </c>
      <c r="C235" s="302" t="s">
        <v>665</v>
      </c>
      <c r="D235" s="5"/>
    </row>
    <row r="236" spans="2:4" x14ac:dyDescent="0.25">
      <c r="B236" s="287" t="s">
        <v>659</v>
      </c>
      <c r="C236" s="301" t="s">
        <v>669</v>
      </c>
      <c r="D236" s="5"/>
    </row>
    <row r="237" spans="2:4" x14ac:dyDescent="0.25">
      <c r="B237" s="273" t="s">
        <v>198</v>
      </c>
      <c r="C237" s="302" t="s">
        <v>664</v>
      </c>
      <c r="D237" s="5"/>
    </row>
    <row r="238" spans="2:4" x14ac:dyDescent="0.25">
      <c r="B238" s="273" t="s">
        <v>659</v>
      </c>
      <c r="C238" s="301" t="s">
        <v>670</v>
      </c>
      <c r="D238" s="5"/>
    </row>
    <row r="239" spans="2:4" x14ac:dyDescent="0.25">
      <c r="B239" s="273" t="s">
        <v>199</v>
      </c>
      <c r="C239" s="302" t="s">
        <v>663</v>
      </c>
      <c r="D239" s="5"/>
    </row>
    <row r="240" spans="2:4" x14ac:dyDescent="0.25">
      <c r="B240" s="273" t="s">
        <v>660</v>
      </c>
      <c r="C240" s="301" t="s">
        <v>851</v>
      </c>
      <c r="D240" s="5"/>
    </row>
    <row r="241" spans="2:4" x14ac:dyDescent="0.25">
      <c r="B241" s="273" t="s">
        <v>662</v>
      </c>
      <c r="C241" s="301" t="s">
        <v>671</v>
      </c>
      <c r="D241" s="5"/>
    </row>
    <row r="242" spans="2:4" x14ac:dyDescent="0.25">
      <c r="B242" s="273" t="s">
        <v>200</v>
      </c>
      <c r="C242" s="302" t="s">
        <v>666</v>
      </c>
      <c r="D242" s="5"/>
    </row>
    <row r="243" spans="2:4" x14ac:dyDescent="0.25">
      <c r="B243" s="273" t="s">
        <v>659</v>
      </c>
      <c r="C243" s="301" t="s">
        <v>672</v>
      </c>
      <c r="D243" s="5"/>
    </row>
    <row r="244" spans="2:4" x14ac:dyDescent="0.25">
      <c r="B244" s="273" t="s">
        <v>201</v>
      </c>
      <c r="C244" s="302" t="s">
        <v>667</v>
      </c>
      <c r="D244" s="5"/>
    </row>
    <row r="245" spans="2:4" x14ac:dyDescent="0.25">
      <c r="B245" s="273" t="s">
        <v>661</v>
      </c>
      <c r="C245" s="301" t="s">
        <v>852</v>
      </c>
      <c r="D245" s="5"/>
    </row>
    <row r="246" spans="2:4" ht="30" x14ac:dyDescent="0.25">
      <c r="B246" s="273" t="s">
        <v>662</v>
      </c>
      <c r="C246" s="301" t="s">
        <v>941</v>
      </c>
      <c r="D246" s="5"/>
    </row>
    <row r="247" spans="2:4" ht="18" customHeight="1" x14ac:dyDescent="0.25">
      <c r="B247" s="1283" t="s">
        <v>258</v>
      </c>
      <c r="C247" s="1284"/>
      <c r="D247" s="5"/>
    </row>
    <row r="248" spans="2:4" x14ac:dyDescent="0.25">
      <c r="B248" s="1304" t="s">
        <v>912</v>
      </c>
      <c r="C248" s="1305"/>
      <c r="D248" s="5"/>
    </row>
    <row r="249" spans="2:4" x14ac:dyDescent="0.25">
      <c r="B249" s="273" t="s">
        <v>673</v>
      </c>
      <c r="C249" s="302" t="s">
        <v>903</v>
      </c>
      <c r="D249" s="5"/>
    </row>
    <row r="250" spans="2:4" ht="45" x14ac:dyDescent="0.25">
      <c r="B250" s="273" t="s">
        <v>1055</v>
      </c>
      <c r="C250" s="302" t="s">
        <v>1054</v>
      </c>
      <c r="D250" s="5"/>
    </row>
    <row r="251" spans="2:4" ht="30" x14ac:dyDescent="0.25">
      <c r="B251" s="273" t="s">
        <v>683</v>
      </c>
      <c r="C251" s="302" t="s">
        <v>708</v>
      </c>
      <c r="D251" s="5"/>
    </row>
    <row r="252" spans="2:4" x14ac:dyDescent="0.25">
      <c r="B252" s="273" t="s">
        <v>676</v>
      </c>
      <c r="C252" s="302" t="s">
        <v>688</v>
      </c>
      <c r="D252" s="274"/>
    </row>
    <row r="253" spans="2:4" x14ac:dyDescent="0.25">
      <c r="B253" s="345" t="s">
        <v>677</v>
      </c>
      <c r="C253" s="302" t="s">
        <v>688</v>
      </c>
      <c r="D253" s="5"/>
    </row>
    <row r="254" spans="2:4" x14ac:dyDescent="0.25">
      <c r="B254" s="287" t="s">
        <v>678</v>
      </c>
      <c r="C254" s="302" t="s">
        <v>688</v>
      </c>
      <c r="D254" s="420"/>
    </row>
    <row r="255" spans="2:4" x14ac:dyDescent="0.25">
      <c r="B255" s="346" t="s">
        <v>679</v>
      </c>
      <c r="C255" s="302" t="s">
        <v>688</v>
      </c>
      <c r="D255" s="5"/>
    </row>
    <row r="256" spans="2:4" x14ac:dyDescent="0.25">
      <c r="B256" s="346" t="s">
        <v>680</v>
      </c>
      <c r="C256" s="302" t="s">
        <v>688</v>
      </c>
      <c r="D256" s="274"/>
    </row>
    <row r="257" spans="2:4" x14ac:dyDescent="0.25">
      <c r="B257" s="287" t="s">
        <v>681</v>
      </c>
      <c r="C257" s="302" t="s">
        <v>709</v>
      </c>
      <c r="D257" s="274"/>
    </row>
    <row r="258" spans="2:4" ht="15" customHeight="1" x14ac:dyDescent="0.25">
      <c r="B258" s="287" t="s">
        <v>893</v>
      </c>
      <c r="C258" s="431" t="s">
        <v>909</v>
      </c>
      <c r="D258" s="274"/>
    </row>
    <row r="259" spans="2:4" ht="13.5" customHeight="1" x14ac:dyDescent="0.25">
      <c r="B259" s="287" t="s">
        <v>894</v>
      </c>
      <c r="C259" s="431" t="s">
        <v>910</v>
      </c>
      <c r="D259" s="274"/>
    </row>
    <row r="260" spans="2:4" ht="14.25" customHeight="1" x14ac:dyDescent="0.25">
      <c r="B260" s="287" t="s">
        <v>895</v>
      </c>
      <c r="C260" s="431" t="s">
        <v>911</v>
      </c>
      <c r="D260" s="274"/>
    </row>
    <row r="261" spans="2:4" ht="32.25" customHeight="1" x14ac:dyDescent="0.25">
      <c r="B261" s="273" t="s">
        <v>682</v>
      </c>
      <c r="C261" s="302" t="s">
        <v>913</v>
      </c>
      <c r="D261" s="274"/>
    </row>
    <row r="262" spans="2:4" x14ac:dyDescent="0.25">
      <c r="B262" s="273" t="s">
        <v>684</v>
      </c>
      <c r="C262" s="301" t="s">
        <v>689</v>
      </c>
      <c r="D262" s="5"/>
    </row>
    <row r="263" spans="2:4" x14ac:dyDescent="0.25">
      <c r="B263" s="273" t="s">
        <v>685</v>
      </c>
      <c r="C263" s="302" t="s">
        <v>690</v>
      </c>
      <c r="D263" s="5"/>
    </row>
    <row r="264" spans="2:4" x14ac:dyDescent="0.25">
      <c r="B264" s="273" t="s">
        <v>686</v>
      </c>
      <c r="C264" s="302" t="s">
        <v>691</v>
      </c>
      <c r="D264" s="5"/>
    </row>
    <row r="265" spans="2:4" x14ac:dyDescent="0.25">
      <c r="B265" s="273" t="s">
        <v>463</v>
      </c>
      <c r="C265" s="302" t="s">
        <v>692</v>
      </c>
      <c r="D265" s="5"/>
    </row>
    <row r="266" spans="2:4" ht="30" x14ac:dyDescent="0.25">
      <c r="B266" s="273" t="s">
        <v>687</v>
      </c>
      <c r="C266" s="302" t="s">
        <v>693</v>
      </c>
      <c r="D266" s="5"/>
    </row>
    <row r="267" spans="2:4" x14ac:dyDescent="0.25">
      <c r="B267" s="273" t="s">
        <v>179</v>
      </c>
      <c r="C267" s="301" t="s">
        <v>694</v>
      </c>
      <c r="D267" s="5"/>
    </row>
    <row r="268" spans="2:4" ht="15.75" x14ac:dyDescent="0.25">
      <c r="B268" s="273" t="s">
        <v>180</v>
      </c>
      <c r="C268" s="301" t="s">
        <v>695</v>
      </c>
      <c r="D268" s="281"/>
    </row>
    <row r="269" spans="2:4" ht="30" x14ac:dyDescent="0.25">
      <c r="B269" s="273" t="s">
        <v>492</v>
      </c>
      <c r="C269" s="301" t="s">
        <v>892</v>
      </c>
      <c r="D269" s="5"/>
    </row>
    <row r="270" spans="2:4" ht="21" customHeight="1" x14ac:dyDescent="0.25">
      <c r="B270" s="1283" t="s">
        <v>995</v>
      </c>
      <c r="C270" s="1284"/>
      <c r="D270" s="5"/>
    </row>
    <row r="271" spans="2:4" x14ac:dyDescent="0.25">
      <c r="B271" s="273" t="s">
        <v>150</v>
      </c>
      <c r="C271" s="272" t="s">
        <v>696</v>
      </c>
      <c r="D271" s="277"/>
    </row>
    <row r="272" spans="2:4" x14ac:dyDescent="0.25">
      <c r="B272" s="273" t="s">
        <v>286</v>
      </c>
      <c r="C272" s="354"/>
      <c r="D272" s="5"/>
    </row>
    <row r="273" spans="2:4" ht="30" x14ac:dyDescent="0.25">
      <c r="B273" s="273" t="s">
        <v>464</v>
      </c>
      <c r="C273" s="302" t="s">
        <v>1056</v>
      </c>
      <c r="D273" s="5"/>
    </row>
    <row r="274" spans="2:4" x14ac:dyDescent="0.25">
      <c r="B274" s="273" t="s">
        <v>465</v>
      </c>
      <c r="C274" s="302" t="s">
        <v>820</v>
      </c>
      <c r="D274" s="5"/>
    </row>
    <row r="275" spans="2:4" ht="30" x14ac:dyDescent="0.25">
      <c r="B275" s="273" t="s">
        <v>466</v>
      </c>
      <c r="C275" s="302" t="s">
        <v>821</v>
      </c>
      <c r="D275" s="5"/>
    </row>
    <row r="276" spans="2:4" x14ac:dyDescent="0.25">
      <c r="B276" s="273" t="s">
        <v>97</v>
      </c>
      <c r="C276" s="355"/>
      <c r="D276" s="5"/>
    </row>
    <row r="277" spans="2:4" ht="28.5" x14ac:dyDescent="0.25">
      <c r="B277" s="273" t="s">
        <v>464</v>
      </c>
      <c r="C277" s="302" t="s">
        <v>1032</v>
      </c>
      <c r="D277" s="5"/>
    </row>
    <row r="278" spans="2:4" x14ac:dyDescent="0.25">
      <c r="B278" s="273" t="s">
        <v>465</v>
      </c>
      <c r="C278" s="302" t="s">
        <v>822</v>
      </c>
      <c r="D278" s="5"/>
    </row>
    <row r="279" spans="2:4" ht="28.5" x14ac:dyDescent="0.25">
      <c r="B279" s="273" t="s">
        <v>466</v>
      </c>
      <c r="C279" s="302" t="s">
        <v>823</v>
      </c>
      <c r="D279" s="5"/>
    </row>
    <row r="280" spans="2:4" x14ac:dyDescent="0.25">
      <c r="B280" s="273" t="s">
        <v>98</v>
      </c>
      <c r="C280" s="354"/>
      <c r="D280" s="5"/>
    </row>
    <row r="281" spans="2:4" ht="28.5" x14ac:dyDescent="0.25">
      <c r="B281" s="273" t="s">
        <v>464</v>
      </c>
      <c r="C281" s="302" t="s">
        <v>1034</v>
      </c>
      <c r="D281" s="5"/>
    </row>
    <row r="282" spans="2:4" x14ac:dyDescent="0.25">
      <c r="B282" s="273" t="s">
        <v>465</v>
      </c>
      <c r="C282" s="302" t="s">
        <v>824</v>
      </c>
      <c r="D282" s="274"/>
    </row>
    <row r="283" spans="2:4" ht="28.5" x14ac:dyDescent="0.25">
      <c r="B283" s="273" t="s">
        <v>466</v>
      </c>
      <c r="C283" s="302" t="s">
        <v>825</v>
      </c>
      <c r="D283" s="274"/>
    </row>
    <row r="284" spans="2:4" x14ac:dyDescent="0.25">
      <c r="B284" s="273" t="s">
        <v>155</v>
      </c>
      <c r="C284" s="354"/>
      <c r="D284" s="5"/>
    </row>
    <row r="285" spans="2:4" ht="30" x14ac:dyDescent="0.25">
      <c r="B285" s="273" t="s">
        <v>464</v>
      </c>
      <c r="C285" s="302" t="s">
        <v>1033</v>
      </c>
      <c r="D285" s="5"/>
    </row>
    <row r="286" spans="2:4" x14ac:dyDescent="0.25">
      <c r="B286" s="273" t="s">
        <v>465</v>
      </c>
      <c r="C286" s="302" t="s">
        <v>809</v>
      </c>
      <c r="D286" s="5"/>
    </row>
    <row r="287" spans="2:4" ht="30" x14ac:dyDescent="0.25">
      <c r="B287" s="273" t="s">
        <v>466</v>
      </c>
      <c r="C287" s="302" t="s">
        <v>811</v>
      </c>
      <c r="D287" s="5"/>
    </row>
    <row r="288" spans="2:4" ht="28.5" x14ac:dyDescent="0.25">
      <c r="B288" s="273" t="s">
        <v>156</v>
      </c>
      <c r="C288" s="272" t="s">
        <v>826</v>
      </c>
      <c r="D288" s="5"/>
    </row>
    <row r="289" spans="2:4" x14ac:dyDescent="0.25">
      <c r="B289" s="273" t="s">
        <v>153</v>
      </c>
      <c r="C289" s="302" t="s">
        <v>153</v>
      </c>
      <c r="D289" s="5"/>
    </row>
    <row r="290" spans="2:4" ht="30" x14ac:dyDescent="0.25">
      <c r="B290" s="273" t="s">
        <v>157</v>
      </c>
      <c r="C290" s="302" t="s">
        <v>827</v>
      </c>
      <c r="D290" s="5"/>
    </row>
    <row r="291" spans="2:4" ht="18" customHeight="1" x14ac:dyDescent="0.25">
      <c r="B291" s="1289" t="s">
        <v>994</v>
      </c>
      <c r="C291" s="1290"/>
      <c r="D291" s="5"/>
    </row>
    <row r="292" spans="2:4" x14ac:dyDescent="0.25">
      <c r="B292" s="273" t="s">
        <v>93</v>
      </c>
      <c r="C292" s="272" t="s">
        <v>918</v>
      </c>
      <c r="D292" s="277"/>
    </row>
    <row r="293" spans="2:4" x14ac:dyDescent="0.25">
      <c r="B293" s="273" t="s">
        <v>914</v>
      </c>
      <c r="C293" s="272" t="s">
        <v>919</v>
      </c>
      <c r="D293" s="277"/>
    </row>
    <row r="294" spans="2:4" x14ac:dyDescent="0.25">
      <c r="B294" s="273" t="s">
        <v>916</v>
      </c>
      <c r="C294" s="272" t="s">
        <v>920</v>
      </c>
      <c r="D294" s="277"/>
    </row>
    <row r="295" spans="2:4" x14ac:dyDescent="0.25">
      <c r="B295" s="273" t="s">
        <v>286</v>
      </c>
      <c r="C295" s="354"/>
      <c r="D295" s="5"/>
    </row>
    <row r="296" spans="2:4" ht="30" x14ac:dyDescent="0.25">
      <c r="B296" s="273" t="s">
        <v>467</v>
      </c>
      <c r="C296" s="302" t="s">
        <v>1033</v>
      </c>
      <c r="D296" s="5"/>
    </row>
    <row r="297" spans="2:4" x14ac:dyDescent="0.25">
      <c r="B297" s="273" t="s">
        <v>468</v>
      </c>
      <c r="C297" s="302" t="s">
        <v>809</v>
      </c>
      <c r="D297" s="5"/>
    </row>
    <row r="298" spans="2:4" ht="30" x14ac:dyDescent="0.25">
      <c r="B298" s="273" t="s">
        <v>810</v>
      </c>
      <c r="C298" s="302" t="s">
        <v>811</v>
      </c>
      <c r="D298" s="5"/>
    </row>
    <row r="299" spans="2:4" x14ac:dyDescent="0.25">
      <c r="B299" s="273" t="s">
        <v>97</v>
      </c>
      <c r="C299" s="354"/>
      <c r="D299" s="5"/>
    </row>
    <row r="300" spans="2:4" ht="28.5" x14ac:dyDescent="0.25">
      <c r="B300" s="273" t="s">
        <v>467</v>
      </c>
      <c r="C300" s="302" t="s">
        <v>1035</v>
      </c>
      <c r="D300" s="5"/>
    </row>
    <row r="301" spans="2:4" x14ac:dyDescent="0.25">
      <c r="B301" s="273" t="s">
        <v>468</v>
      </c>
      <c r="C301" s="302" t="s">
        <v>812</v>
      </c>
      <c r="D301" s="5"/>
    </row>
    <row r="302" spans="2:4" ht="28.5" x14ac:dyDescent="0.25">
      <c r="B302" s="273" t="s">
        <v>469</v>
      </c>
      <c r="C302" s="302" t="s">
        <v>813</v>
      </c>
      <c r="D302" s="5"/>
    </row>
    <row r="303" spans="2:4" x14ac:dyDescent="0.25">
      <c r="B303" s="273" t="s">
        <v>98</v>
      </c>
      <c r="C303" s="354"/>
      <c r="D303" s="5"/>
    </row>
    <row r="304" spans="2:4" ht="28.5" x14ac:dyDescent="0.25">
      <c r="B304" s="273" t="s">
        <v>467</v>
      </c>
      <c r="C304" s="302" t="s">
        <v>1036</v>
      </c>
      <c r="D304" s="5"/>
    </row>
    <row r="305" spans="2:4" x14ac:dyDescent="0.25">
      <c r="B305" s="273" t="s">
        <v>468</v>
      </c>
      <c r="C305" s="302" t="s">
        <v>814</v>
      </c>
      <c r="D305" s="5"/>
    </row>
    <row r="306" spans="2:4" ht="28.5" x14ac:dyDescent="0.25">
      <c r="B306" s="273" t="s">
        <v>469</v>
      </c>
      <c r="C306" s="302" t="s">
        <v>815</v>
      </c>
      <c r="D306" s="5"/>
    </row>
    <row r="307" spans="2:4" x14ac:dyDescent="0.25">
      <c r="B307" s="273" t="s">
        <v>382</v>
      </c>
      <c r="C307" s="354"/>
      <c r="D307" s="5"/>
    </row>
    <row r="308" spans="2:4" ht="28.5" x14ac:dyDescent="0.25">
      <c r="B308" s="273" t="s">
        <v>467</v>
      </c>
      <c r="C308" s="302" t="s">
        <v>1037</v>
      </c>
      <c r="D308" s="5"/>
    </row>
    <row r="309" spans="2:4" x14ac:dyDescent="0.25">
      <c r="B309" s="273" t="s">
        <v>468</v>
      </c>
      <c r="C309" s="302" t="s">
        <v>942</v>
      </c>
      <c r="D309" s="5"/>
    </row>
    <row r="310" spans="2:4" ht="28.5" x14ac:dyDescent="0.25">
      <c r="B310" s="273" t="s">
        <v>469</v>
      </c>
      <c r="C310" s="302" t="s">
        <v>943</v>
      </c>
      <c r="D310" s="5"/>
    </row>
    <row r="311" spans="2:4" x14ac:dyDescent="0.25">
      <c r="B311" s="273" t="s">
        <v>816</v>
      </c>
      <c r="C311" s="272" t="s">
        <v>816</v>
      </c>
      <c r="D311" s="5"/>
    </row>
    <row r="312" spans="2:4" x14ac:dyDescent="0.25">
      <c r="B312" s="273" t="s">
        <v>817</v>
      </c>
      <c r="C312" s="302" t="s">
        <v>817</v>
      </c>
      <c r="D312" s="5"/>
    </row>
    <row r="313" spans="2:4" x14ac:dyDescent="0.25">
      <c r="B313" s="273" t="s">
        <v>917</v>
      </c>
      <c r="C313" s="302" t="s">
        <v>922</v>
      </c>
      <c r="D313" s="5"/>
    </row>
    <row r="314" spans="2:4" ht="30" x14ac:dyDescent="0.25">
      <c r="B314" s="273" t="s">
        <v>921</v>
      </c>
      <c r="C314" s="302" t="s">
        <v>923</v>
      </c>
      <c r="D314" s="5"/>
    </row>
    <row r="315" spans="2:4" ht="15.75" x14ac:dyDescent="0.25">
      <c r="B315" s="273" t="s">
        <v>94</v>
      </c>
      <c r="C315" s="302" t="s">
        <v>818</v>
      </c>
      <c r="D315" s="284"/>
    </row>
    <row r="316" spans="2:4" ht="30" x14ac:dyDescent="0.25">
      <c r="B316" s="273" t="s">
        <v>149</v>
      </c>
      <c r="C316" s="302" t="s">
        <v>819</v>
      </c>
      <c r="D316" s="284"/>
    </row>
    <row r="317" spans="2:4" ht="19.5" x14ac:dyDescent="0.25">
      <c r="B317" s="329" t="s">
        <v>470</v>
      </c>
      <c r="C317" s="322" t="s">
        <v>715</v>
      </c>
      <c r="D317" s="280"/>
    </row>
    <row r="318" spans="2:4" ht="30" customHeight="1" x14ac:dyDescent="0.25">
      <c r="B318" s="329" t="s">
        <v>471</v>
      </c>
      <c r="C318" s="301" t="s">
        <v>715</v>
      </c>
      <c r="D318" s="5"/>
    </row>
    <row r="319" spans="2:4" x14ac:dyDescent="0.25">
      <c r="B319" s="1285" t="s">
        <v>272</v>
      </c>
      <c r="C319" s="1286"/>
      <c r="D319" s="5"/>
    </row>
    <row r="320" spans="2:4" x14ac:dyDescent="0.25">
      <c r="B320" s="1285" t="s">
        <v>262</v>
      </c>
      <c r="C320" s="1286"/>
      <c r="D320" s="5"/>
    </row>
    <row r="321" spans="2:4" ht="30" x14ac:dyDescent="0.25">
      <c r="B321" s="273" t="s">
        <v>621</v>
      </c>
      <c r="C321" s="302" t="s">
        <v>853</v>
      </c>
      <c r="D321" s="5"/>
    </row>
    <row r="322" spans="2:4" ht="30" x14ac:dyDescent="0.25">
      <c r="B322" s="273" t="s">
        <v>622</v>
      </c>
      <c r="C322" s="302" t="s">
        <v>854</v>
      </c>
      <c r="D322" s="5"/>
    </row>
    <row r="323" spans="2:4" ht="30" x14ac:dyDescent="0.25">
      <c r="B323" s="273" t="s">
        <v>623</v>
      </c>
      <c r="C323" s="302" t="s">
        <v>855</v>
      </c>
      <c r="D323" s="5"/>
    </row>
    <row r="324" spans="2:4" ht="30" x14ac:dyDescent="0.25">
      <c r="B324" s="273" t="s">
        <v>624</v>
      </c>
      <c r="C324" s="302" t="s">
        <v>857</v>
      </c>
      <c r="D324" s="5"/>
    </row>
    <row r="325" spans="2:4" ht="30" x14ac:dyDescent="0.25">
      <c r="B325" s="273" t="s">
        <v>625</v>
      </c>
      <c r="C325" s="302" t="s">
        <v>856</v>
      </c>
      <c r="D325" s="5"/>
    </row>
    <row r="326" spans="2:4" ht="30" x14ac:dyDescent="0.25">
      <c r="B326" s="273" t="s">
        <v>626</v>
      </c>
      <c r="C326" s="302" t="s">
        <v>858</v>
      </c>
      <c r="D326" s="5"/>
    </row>
    <row r="327" spans="2:4" ht="30" x14ac:dyDescent="0.25">
      <c r="B327" s="273" t="s">
        <v>627</v>
      </c>
      <c r="C327" s="302" t="s">
        <v>859</v>
      </c>
      <c r="D327" s="5"/>
    </row>
    <row r="328" spans="2:4" ht="30" x14ac:dyDescent="0.25">
      <c r="B328" s="273" t="s">
        <v>628</v>
      </c>
      <c r="C328" s="302" t="s">
        <v>860</v>
      </c>
      <c r="D328" s="5"/>
    </row>
    <row r="329" spans="2:4" ht="30" x14ac:dyDescent="0.25">
      <c r="B329" s="273" t="s">
        <v>629</v>
      </c>
      <c r="C329" s="302" t="s">
        <v>861</v>
      </c>
      <c r="D329" s="5"/>
    </row>
    <row r="330" spans="2:4" ht="30" x14ac:dyDescent="0.25">
      <c r="B330" s="273" t="s">
        <v>630</v>
      </c>
      <c r="C330" s="302" t="s">
        <v>862</v>
      </c>
      <c r="D330" s="5"/>
    </row>
    <row r="331" spans="2:4" ht="30" x14ac:dyDescent="0.25">
      <c r="B331" s="273" t="s">
        <v>631</v>
      </c>
      <c r="C331" s="302" t="s">
        <v>863</v>
      </c>
      <c r="D331" s="5"/>
    </row>
    <row r="332" spans="2:4" ht="30" x14ac:dyDescent="0.25">
      <c r="B332" s="273" t="s">
        <v>632</v>
      </c>
      <c r="C332" s="302" t="s">
        <v>864</v>
      </c>
      <c r="D332" s="5"/>
    </row>
    <row r="333" spans="2:4" ht="30" x14ac:dyDescent="0.25">
      <c r="B333" s="273" t="s">
        <v>633</v>
      </c>
      <c r="C333" s="302" t="s">
        <v>865</v>
      </c>
      <c r="D333" s="5"/>
    </row>
    <row r="334" spans="2:4" ht="30" x14ac:dyDescent="0.25">
      <c r="B334" s="273" t="s">
        <v>634</v>
      </c>
      <c r="C334" s="302" t="s">
        <v>866</v>
      </c>
      <c r="D334" s="5"/>
    </row>
    <row r="335" spans="2:4" ht="30" x14ac:dyDescent="0.25">
      <c r="B335" s="273" t="s">
        <v>635</v>
      </c>
      <c r="C335" s="302" t="s">
        <v>867</v>
      </c>
      <c r="D335" s="5"/>
    </row>
    <row r="336" spans="2:4" ht="30" x14ac:dyDescent="0.25">
      <c r="B336" s="273" t="s">
        <v>636</v>
      </c>
      <c r="C336" s="302" t="s">
        <v>868</v>
      </c>
      <c r="D336" s="5"/>
    </row>
    <row r="337" spans="2:4" ht="30" x14ac:dyDescent="0.25">
      <c r="B337" s="273" t="s">
        <v>637</v>
      </c>
      <c r="C337" s="302" t="s">
        <v>869</v>
      </c>
      <c r="D337" s="5"/>
    </row>
    <row r="338" spans="2:4" ht="30" x14ac:dyDescent="0.25">
      <c r="B338" s="273" t="s">
        <v>638</v>
      </c>
      <c r="C338" s="302" t="s">
        <v>870</v>
      </c>
      <c r="D338" s="5"/>
    </row>
    <row r="339" spans="2:4" ht="30" x14ac:dyDescent="0.25">
      <c r="B339" s="273" t="s">
        <v>639</v>
      </c>
      <c r="C339" s="302" t="s">
        <v>872</v>
      </c>
      <c r="D339" s="5"/>
    </row>
    <row r="340" spans="2:4" ht="30" x14ac:dyDescent="0.25">
      <c r="B340" s="273" t="s">
        <v>640</v>
      </c>
      <c r="C340" s="302" t="s">
        <v>871</v>
      </c>
      <c r="D340" s="5"/>
    </row>
    <row r="341" spans="2:4" ht="15.75" x14ac:dyDescent="0.25">
      <c r="B341" s="1285" t="s">
        <v>270</v>
      </c>
      <c r="C341" s="1286"/>
      <c r="D341" s="288"/>
    </row>
    <row r="342" spans="2:4" x14ac:dyDescent="0.25">
      <c r="B342" s="273" t="s">
        <v>187</v>
      </c>
      <c r="C342" s="302" t="s">
        <v>641</v>
      </c>
      <c r="D342" s="274"/>
    </row>
    <row r="343" spans="2:4" ht="30" x14ac:dyDescent="0.25">
      <c r="B343" s="273" t="s">
        <v>188</v>
      </c>
      <c r="C343" s="302" t="s">
        <v>642</v>
      </c>
      <c r="D343" s="274"/>
    </row>
    <row r="344" spans="2:4" x14ac:dyDescent="0.25">
      <c r="B344" s="273" t="s">
        <v>189</v>
      </c>
      <c r="C344" s="302" t="s">
        <v>643</v>
      </c>
      <c r="D344" s="274"/>
    </row>
    <row r="345" spans="2:4" x14ac:dyDescent="0.25">
      <c r="B345" s="273" t="s">
        <v>212</v>
      </c>
      <c r="C345" s="302" t="s">
        <v>644</v>
      </c>
      <c r="D345" s="274"/>
    </row>
    <row r="346" spans="2:4" ht="19.5" x14ac:dyDescent="0.25">
      <c r="B346" s="1283" t="s">
        <v>271</v>
      </c>
      <c r="C346" s="1284"/>
      <c r="D346" s="290"/>
    </row>
    <row r="347" spans="2:4" ht="15.75" x14ac:dyDescent="0.25">
      <c r="B347" s="1285" t="s">
        <v>996</v>
      </c>
      <c r="C347" s="1286"/>
      <c r="D347" s="288"/>
    </row>
    <row r="348" spans="2:4" ht="30" x14ac:dyDescent="0.25">
      <c r="B348" s="273" t="s">
        <v>110</v>
      </c>
      <c r="C348" s="302" t="s">
        <v>1038</v>
      </c>
      <c r="D348" s="5"/>
    </row>
    <row r="349" spans="2:4" x14ac:dyDescent="0.25">
      <c r="B349" s="273" t="s">
        <v>111</v>
      </c>
      <c r="C349" s="302" t="s">
        <v>645</v>
      </c>
      <c r="D349" s="5"/>
    </row>
    <row r="350" spans="2:4" x14ac:dyDescent="0.25">
      <c r="B350" s="273" t="s">
        <v>207</v>
      </c>
      <c r="C350" s="302" t="s">
        <v>646</v>
      </c>
      <c r="D350" s="5"/>
    </row>
    <row r="351" spans="2:4" ht="30" x14ac:dyDescent="0.25">
      <c r="B351" s="273" t="s">
        <v>112</v>
      </c>
      <c r="C351" s="302" t="s">
        <v>1039</v>
      </c>
      <c r="D351" s="5"/>
    </row>
    <row r="352" spans="2:4" x14ac:dyDescent="0.25">
      <c r="B352" s="273" t="s">
        <v>111</v>
      </c>
      <c r="C352" s="302" t="s">
        <v>647</v>
      </c>
      <c r="D352" s="5"/>
    </row>
    <row r="353" spans="2:4" x14ac:dyDescent="0.25">
      <c r="B353" s="273" t="s">
        <v>207</v>
      </c>
      <c r="C353" s="302" t="s">
        <v>649</v>
      </c>
      <c r="D353" s="5"/>
    </row>
    <row r="354" spans="2:4" ht="15.75" x14ac:dyDescent="0.25">
      <c r="B354" s="1285" t="s">
        <v>997</v>
      </c>
      <c r="C354" s="1286"/>
      <c r="D354" s="288"/>
    </row>
    <row r="355" spans="2:4" ht="30" x14ac:dyDescent="0.25">
      <c r="B355" s="273" t="s">
        <v>110</v>
      </c>
      <c r="C355" s="302" t="s">
        <v>1040</v>
      </c>
      <c r="D355" s="5"/>
    </row>
    <row r="356" spans="2:4" x14ac:dyDescent="0.25">
      <c r="B356" s="273" t="s">
        <v>111</v>
      </c>
      <c r="C356" s="302" t="s">
        <v>648</v>
      </c>
      <c r="D356" s="5"/>
    </row>
    <row r="357" spans="2:4" x14ac:dyDescent="0.25">
      <c r="B357" s="273" t="s">
        <v>207</v>
      </c>
      <c r="C357" s="302" t="s">
        <v>646</v>
      </c>
      <c r="D357" s="5"/>
    </row>
    <row r="358" spans="2:4" ht="30" x14ac:dyDescent="0.25">
      <c r="B358" s="273" t="s">
        <v>112</v>
      </c>
      <c r="C358" s="302" t="s">
        <v>1041</v>
      </c>
      <c r="D358" s="5"/>
    </row>
    <row r="359" spans="2:4" x14ac:dyDescent="0.25">
      <c r="B359" s="273" t="s">
        <v>111</v>
      </c>
      <c r="C359" s="302" t="s">
        <v>647</v>
      </c>
      <c r="D359" s="5"/>
    </row>
    <row r="360" spans="2:4" x14ac:dyDescent="0.25">
      <c r="B360" s="273" t="s">
        <v>207</v>
      </c>
      <c r="C360" s="302" t="s">
        <v>649</v>
      </c>
      <c r="D360" s="5"/>
    </row>
    <row r="361" spans="2:4" ht="15.75" x14ac:dyDescent="0.25">
      <c r="B361" s="1285" t="s">
        <v>998</v>
      </c>
      <c r="C361" s="1286"/>
      <c r="D361" s="288"/>
    </row>
    <row r="362" spans="2:4" ht="30" x14ac:dyDescent="0.25">
      <c r="B362" s="273" t="s">
        <v>110</v>
      </c>
      <c r="C362" s="302" t="s">
        <v>1042</v>
      </c>
      <c r="D362" s="5"/>
    </row>
    <row r="363" spans="2:4" x14ac:dyDescent="0.25">
      <c r="B363" s="273" t="s">
        <v>111</v>
      </c>
      <c r="C363" s="302" t="s">
        <v>650</v>
      </c>
      <c r="D363" s="5"/>
    </row>
    <row r="364" spans="2:4" x14ac:dyDescent="0.25">
      <c r="B364" s="273" t="s">
        <v>207</v>
      </c>
      <c r="C364" s="302" t="s">
        <v>646</v>
      </c>
      <c r="D364" s="5"/>
    </row>
    <row r="365" spans="2:4" ht="30" x14ac:dyDescent="0.25">
      <c r="B365" s="273" t="s">
        <v>112</v>
      </c>
      <c r="C365" s="302" t="s">
        <v>1043</v>
      </c>
      <c r="D365" s="5"/>
    </row>
    <row r="366" spans="2:4" x14ac:dyDescent="0.25">
      <c r="B366" s="273" t="s">
        <v>111</v>
      </c>
      <c r="C366" s="302" t="s">
        <v>647</v>
      </c>
      <c r="D366" s="5"/>
    </row>
    <row r="367" spans="2:4" x14ac:dyDescent="0.25">
      <c r="B367" s="273" t="s">
        <v>207</v>
      </c>
      <c r="C367" s="302" t="s">
        <v>649</v>
      </c>
      <c r="D367" s="5"/>
    </row>
    <row r="368" spans="2:4" x14ac:dyDescent="0.25">
      <c r="B368" s="1285" t="s">
        <v>723</v>
      </c>
      <c r="C368" s="1286"/>
      <c r="D368" s="5"/>
    </row>
    <row r="369" spans="2:4" ht="30" x14ac:dyDescent="0.25">
      <c r="B369" s="273" t="s">
        <v>160</v>
      </c>
      <c r="C369" s="302" t="s">
        <v>1044</v>
      </c>
      <c r="D369" s="5"/>
    </row>
    <row r="370" spans="2:4" x14ac:dyDescent="0.25">
      <c r="B370" s="273" t="s">
        <v>600</v>
      </c>
      <c r="C370" s="302" t="s">
        <v>601</v>
      </c>
      <c r="D370" s="5"/>
    </row>
    <row r="371" spans="2:4" x14ac:dyDescent="0.25">
      <c r="B371" s="273" t="s">
        <v>207</v>
      </c>
      <c r="C371" s="302" t="s">
        <v>602</v>
      </c>
      <c r="D371" s="5"/>
    </row>
    <row r="372" spans="2:4" ht="15.75" x14ac:dyDescent="0.25">
      <c r="B372" s="1285" t="s">
        <v>725</v>
      </c>
      <c r="C372" s="1286"/>
      <c r="D372" s="288"/>
    </row>
    <row r="373" spans="2:4" ht="30" x14ac:dyDescent="0.25">
      <c r="B373" s="273" t="s">
        <v>114</v>
      </c>
      <c r="C373" s="302" t="s">
        <v>1045</v>
      </c>
      <c r="D373" s="5"/>
    </row>
    <row r="374" spans="2:4" x14ac:dyDescent="0.25">
      <c r="B374" s="273" t="s">
        <v>724</v>
      </c>
      <c r="C374" s="302" t="s">
        <v>731</v>
      </c>
      <c r="D374" s="5"/>
    </row>
    <row r="375" spans="2:4" x14ac:dyDescent="0.25">
      <c r="B375" s="273" t="s">
        <v>207</v>
      </c>
      <c r="C375" s="302" t="s">
        <v>732</v>
      </c>
      <c r="D375" s="5"/>
    </row>
    <row r="376" spans="2:4" ht="15.75" x14ac:dyDescent="0.25">
      <c r="B376" s="1285" t="s">
        <v>182</v>
      </c>
      <c r="C376" s="1286"/>
      <c r="D376" s="288"/>
    </row>
    <row r="377" spans="2:4" ht="30" x14ac:dyDescent="0.25">
      <c r="B377" s="273" t="s">
        <v>721</v>
      </c>
      <c r="C377" s="302" t="s">
        <v>1046</v>
      </c>
      <c r="D377" s="274"/>
    </row>
    <row r="378" spans="2:4" ht="30" x14ac:dyDescent="0.25">
      <c r="B378" s="273" t="s">
        <v>183</v>
      </c>
      <c r="C378" s="302" t="s">
        <v>729</v>
      </c>
      <c r="D378" s="274"/>
    </row>
    <row r="379" spans="2:4" x14ac:dyDescent="0.25">
      <c r="B379" s="273" t="s">
        <v>728</v>
      </c>
      <c r="C379" s="302" t="s">
        <v>730</v>
      </c>
      <c r="D379" s="5"/>
    </row>
    <row r="380" spans="2:4" x14ac:dyDescent="0.25">
      <c r="B380" s="273" t="s">
        <v>168</v>
      </c>
      <c r="C380" s="302" t="s">
        <v>711</v>
      </c>
      <c r="D380" s="5"/>
    </row>
    <row r="381" spans="2:4" x14ac:dyDescent="0.25">
      <c r="B381" s="273" t="s">
        <v>169</v>
      </c>
      <c r="C381" s="302" t="s">
        <v>733</v>
      </c>
      <c r="D381" s="5"/>
    </row>
    <row r="382" spans="2:4" x14ac:dyDescent="0.25">
      <c r="B382" s="273" t="s">
        <v>171</v>
      </c>
      <c r="C382" s="302" t="s">
        <v>734</v>
      </c>
      <c r="D382" s="5"/>
    </row>
    <row r="383" spans="2:4" ht="15.75" x14ac:dyDescent="0.25">
      <c r="B383" s="1285" t="s">
        <v>800</v>
      </c>
      <c r="C383" s="1286"/>
      <c r="D383" s="288"/>
    </row>
    <row r="384" spans="2:4" x14ac:dyDescent="0.25">
      <c r="B384" s="273" t="s">
        <v>906</v>
      </c>
      <c r="C384" s="302" t="s">
        <v>907</v>
      </c>
      <c r="D384" s="5"/>
    </row>
    <row r="385" spans="2:4" x14ac:dyDescent="0.25">
      <c r="B385" s="273" t="s">
        <v>905</v>
      </c>
      <c r="C385" s="302" t="s">
        <v>803</v>
      </c>
      <c r="D385" s="5"/>
    </row>
    <row r="386" spans="2:4" ht="28.5" x14ac:dyDescent="0.25">
      <c r="B386" s="273" t="s">
        <v>801</v>
      </c>
      <c r="C386" s="302" t="s">
        <v>802</v>
      </c>
      <c r="D386" s="5"/>
    </row>
    <row r="387" spans="2:4" ht="30" x14ac:dyDescent="0.25">
      <c r="B387" s="273" t="s">
        <v>596</v>
      </c>
      <c r="C387" s="302" t="s">
        <v>804</v>
      </c>
      <c r="D387" s="5"/>
    </row>
    <row r="388" spans="2:4" ht="30" x14ac:dyDescent="0.25">
      <c r="B388" s="273" t="s">
        <v>597</v>
      </c>
      <c r="C388" s="302" t="s">
        <v>873</v>
      </c>
      <c r="D388" s="5"/>
    </row>
    <row r="389" spans="2:4" ht="18.75" x14ac:dyDescent="0.25">
      <c r="B389" s="1287" t="s">
        <v>472</v>
      </c>
      <c r="C389" s="1288"/>
      <c r="D389" s="291"/>
    </row>
    <row r="390" spans="2:4" ht="21" customHeight="1" x14ac:dyDescent="0.25">
      <c r="B390" s="1283" t="s">
        <v>955</v>
      </c>
      <c r="C390" s="1284"/>
      <c r="D390" s="290"/>
    </row>
    <row r="391" spans="2:4" ht="18.75" customHeight="1" x14ac:dyDescent="0.25">
      <c r="B391" s="1283" t="s">
        <v>956</v>
      </c>
      <c r="C391" s="1284"/>
      <c r="D391" s="290"/>
    </row>
    <row r="392" spans="2:4" x14ac:dyDescent="0.25">
      <c r="B392" s="273" t="s">
        <v>116</v>
      </c>
      <c r="C392" s="272" t="s">
        <v>654</v>
      </c>
      <c r="D392" s="5"/>
    </row>
    <row r="393" spans="2:4" x14ac:dyDescent="0.25">
      <c r="B393" s="273" t="s">
        <v>117</v>
      </c>
      <c r="C393" s="272" t="s">
        <v>655</v>
      </c>
      <c r="D393" s="5"/>
    </row>
    <row r="394" spans="2:4" x14ac:dyDescent="0.25">
      <c r="B394" s="273" t="s">
        <v>118</v>
      </c>
      <c r="C394" s="272" t="s">
        <v>656</v>
      </c>
      <c r="D394" s="5"/>
    </row>
    <row r="395" spans="2:4" x14ac:dyDescent="0.25">
      <c r="B395" s="273" t="s">
        <v>944</v>
      </c>
      <c r="C395" s="302" t="s">
        <v>934</v>
      </c>
      <c r="D395" s="274"/>
    </row>
    <row r="396" spans="2:4" x14ac:dyDescent="0.25">
      <c r="B396" s="273" t="s">
        <v>424</v>
      </c>
      <c r="C396" s="302" t="s">
        <v>720</v>
      </c>
      <c r="D396" s="277"/>
    </row>
    <row r="397" spans="2:4" ht="15.75" x14ac:dyDescent="0.25">
      <c r="B397" s="1285" t="s">
        <v>957</v>
      </c>
      <c r="C397" s="1286"/>
      <c r="D397" s="288"/>
    </row>
    <row r="398" spans="2:4" x14ac:dyDescent="0.25">
      <c r="B398" s="273" t="s">
        <v>116</v>
      </c>
      <c r="C398" s="272" t="s">
        <v>654</v>
      </c>
      <c r="D398" s="5"/>
    </row>
    <row r="399" spans="2:4" x14ac:dyDescent="0.25">
      <c r="B399" s="273" t="s">
        <v>117</v>
      </c>
      <c r="C399" s="272" t="s">
        <v>655</v>
      </c>
      <c r="D399" s="5"/>
    </row>
    <row r="400" spans="2:4" x14ac:dyDescent="0.25">
      <c r="B400" s="273" t="s">
        <v>118</v>
      </c>
      <c r="C400" s="272" t="s">
        <v>656</v>
      </c>
      <c r="D400" s="5"/>
    </row>
    <row r="401" spans="2:4" x14ac:dyDescent="0.25">
      <c r="B401" s="273" t="s">
        <v>945</v>
      </c>
      <c r="C401" s="302" t="s">
        <v>946</v>
      </c>
      <c r="D401" s="274"/>
    </row>
    <row r="402" spans="2:4" x14ac:dyDescent="0.25">
      <c r="B402" s="273" t="s">
        <v>120</v>
      </c>
      <c r="C402" s="302" t="s">
        <v>947</v>
      </c>
      <c r="D402" s="277"/>
    </row>
    <row r="403" spans="2:4" ht="15.75" x14ac:dyDescent="0.25">
      <c r="B403" s="1285" t="s">
        <v>958</v>
      </c>
      <c r="C403" s="1286"/>
      <c r="D403" s="288"/>
    </row>
    <row r="404" spans="2:4" x14ac:dyDescent="0.25">
      <c r="B404" s="273" t="s">
        <v>116</v>
      </c>
      <c r="C404" s="272" t="s">
        <v>654</v>
      </c>
      <c r="D404" s="5"/>
    </row>
    <row r="405" spans="2:4" x14ac:dyDescent="0.25">
      <c r="B405" s="273" t="s">
        <v>117</v>
      </c>
      <c r="C405" s="272" t="s">
        <v>655</v>
      </c>
      <c r="D405" s="5"/>
    </row>
    <row r="406" spans="2:4" x14ac:dyDescent="0.25">
      <c r="B406" s="273" t="s">
        <v>118</v>
      </c>
      <c r="C406" s="272" t="s">
        <v>656</v>
      </c>
      <c r="D406" s="5"/>
    </row>
    <row r="407" spans="2:4" x14ac:dyDescent="0.25">
      <c r="B407" s="273" t="s">
        <v>170</v>
      </c>
      <c r="C407" s="302" t="s">
        <v>588</v>
      </c>
      <c r="D407" s="5"/>
    </row>
    <row r="408" spans="2:4" ht="16.5" customHeight="1" x14ac:dyDescent="0.25">
      <c r="B408" s="273" t="s">
        <v>806</v>
      </c>
      <c r="C408" s="302" t="s">
        <v>805</v>
      </c>
      <c r="D408" s="5"/>
    </row>
    <row r="409" spans="2:4" x14ac:dyDescent="0.25">
      <c r="B409" s="273" t="s">
        <v>290</v>
      </c>
      <c r="C409" s="302" t="s">
        <v>1064</v>
      </c>
      <c r="D409" s="5"/>
    </row>
    <row r="410" spans="2:4" x14ac:dyDescent="0.25">
      <c r="B410" s="273" t="s">
        <v>289</v>
      </c>
      <c r="C410" s="302" t="s">
        <v>657</v>
      </c>
      <c r="D410" s="5"/>
    </row>
    <row r="411" spans="2:4" x14ac:dyDescent="0.25">
      <c r="B411" s="273" t="s">
        <v>589</v>
      </c>
      <c r="C411" s="302" t="s">
        <v>590</v>
      </c>
      <c r="D411" s="5"/>
    </row>
    <row r="412" spans="2:4" ht="15" customHeight="1" x14ac:dyDescent="0.25">
      <c r="B412" s="273" t="s">
        <v>290</v>
      </c>
      <c r="C412" s="302" t="s">
        <v>1065</v>
      </c>
      <c r="D412" s="5"/>
    </row>
    <row r="413" spans="2:4" ht="15" customHeight="1" x14ac:dyDescent="0.25">
      <c r="B413" s="273" t="s">
        <v>492</v>
      </c>
      <c r="C413" s="301" t="s">
        <v>948</v>
      </c>
      <c r="D413" s="5"/>
    </row>
    <row r="414" spans="2:4" ht="15.75" x14ac:dyDescent="0.25">
      <c r="B414" s="1285" t="s">
        <v>959</v>
      </c>
      <c r="C414" s="1286"/>
      <c r="D414" s="288"/>
    </row>
    <row r="415" spans="2:4" x14ac:dyDescent="0.25">
      <c r="B415" s="273" t="s">
        <v>162</v>
      </c>
      <c r="C415" s="302" t="s">
        <v>1047</v>
      </c>
      <c r="D415" s="277"/>
    </row>
    <row r="416" spans="2:4" x14ac:dyDescent="0.25">
      <c r="B416" s="273" t="s">
        <v>425</v>
      </c>
      <c r="C416" s="302" t="s">
        <v>584</v>
      </c>
      <c r="D416" s="277"/>
    </row>
    <row r="417" spans="2:4" x14ac:dyDescent="0.25">
      <c r="B417" s="287" t="s">
        <v>592</v>
      </c>
      <c r="C417" s="302" t="s">
        <v>585</v>
      </c>
      <c r="D417" s="277"/>
    </row>
    <row r="418" spans="2:4" x14ac:dyDescent="0.25">
      <c r="B418" s="287" t="s">
        <v>593</v>
      </c>
      <c r="C418" s="302" t="s">
        <v>586</v>
      </c>
      <c r="D418" s="5"/>
    </row>
    <row r="419" spans="2:4" x14ac:dyDescent="0.25">
      <c r="B419" s="287" t="s">
        <v>594</v>
      </c>
      <c r="C419" s="302" t="s">
        <v>587</v>
      </c>
      <c r="D419" s="5"/>
    </row>
    <row r="420" spans="2:4" x14ac:dyDescent="0.25">
      <c r="B420" s="273" t="s">
        <v>163</v>
      </c>
      <c r="C420" s="301" t="s">
        <v>900</v>
      </c>
      <c r="D420" s="5"/>
    </row>
    <row r="421" spans="2:4" x14ac:dyDescent="0.25">
      <c r="B421" s="273" t="s">
        <v>164</v>
      </c>
      <c r="C421" s="301" t="s">
        <v>658</v>
      </c>
      <c r="D421" s="5"/>
    </row>
    <row r="422" spans="2:4" x14ac:dyDescent="0.25">
      <c r="B422" s="273" t="s">
        <v>165</v>
      </c>
      <c r="C422" s="302" t="s">
        <v>714</v>
      </c>
      <c r="D422" s="277"/>
    </row>
    <row r="423" spans="2:4" x14ac:dyDescent="0.25">
      <c r="B423" s="273" t="s">
        <v>166</v>
      </c>
      <c r="C423" s="302" t="s">
        <v>875</v>
      </c>
      <c r="D423" s="277"/>
    </row>
    <row r="424" spans="2:4" x14ac:dyDescent="0.25">
      <c r="B424" s="273" t="s">
        <v>167</v>
      </c>
      <c r="C424" s="302" t="s">
        <v>583</v>
      </c>
      <c r="D424" s="277"/>
    </row>
    <row r="425" spans="2:4" x14ac:dyDescent="0.25">
      <c r="B425" s="1283" t="s">
        <v>960</v>
      </c>
      <c r="C425" s="1284"/>
      <c r="D425" s="277"/>
    </row>
    <row r="426" spans="2:4" x14ac:dyDescent="0.25">
      <c r="B426" s="1285" t="s">
        <v>961</v>
      </c>
      <c r="C426" s="1286"/>
      <c r="D426" s="277"/>
    </row>
    <row r="427" spans="2:4" x14ac:dyDescent="0.25">
      <c r="B427" s="273" t="s">
        <v>113</v>
      </c>
      <c r="C427" s="302" t="s">
        <v>1048</v>
      </c>
      <c r="D427" s="277"/>
    </row>
    <row r="428" spans="2:4" x14ac:dyDescent="0.25">
      <c r="B428" s="273" t="s">
        <v>114</v>
      </c>
      <c r="C428" s="302" t="s">
        <v>595</v>
      </c>
      <c r="D428" s="277"/>
    </row>
    <row r="429" spans="2:4" x14ac:dyDescent="0.25">
      <c r="B429" s="273" t="s">
        <v>115</v>
      </c>
      <c r="C429" s="302" t="s">
        <v>712</v>
      </c>
      <c r="D429" s="277"/>
    </row>
    <row r="430" spans="2:4" x14ac:dyDescent="0.25">
      <c r="B430" s="1285" t="s">
        <v>970</v>
      </c>
      <c r="C430" s="1286"/>
      <c r="D430" s="277"/>
    </row>
    <row r="431" spans="2:4" x14ac:dyDescent="0.25">
      <c r="B431" s="273" t="s">
        <v>429</v>
      </c>
      <c r="C431" s="302" t="s">
        <v>591</v>
      </c>
      <c r="D431" s="277"/>
    </row>
    <row r="432" spans="2:4" x14ac:dyDescent="0.25">
      <c r="B432" s="273" t="s">
        <v>972</v>
      </c>
      <c r="C432" s="302" t="s">
        <v>971</v>
      </c>
      <c r="D432" s="277"/>
    </row>
    <row r="433" spans="2:4" x14ac:dyDescent="0.25">
      <c r="B433" s="273" t="s">
        <v>430</v>
      </c>
      <c r="C433" s="302" t="s">
        <v>591</v>
      </c>
      <c r="D433" s="277"/>
    </row>
    <row r="434" spans="2:4" x14ac:dyDescent="0.25">
      <c r="B434" s="273" t="s">
        <v>973</v>
      </c>
      <c r="C434" s="302" t="s">
        <v>591</v>
      </c>
      <c r="D434" s="277"/>
    </row>
    <row r="435" spans="2:4" x14ac:dyDescent="0.25">
      <c r="B435" s="273" t="s">
        <v>874</v>
      </c>
      <c r="C435" s="302" t="s">
        <v>977</v>
      </c>
      <c r="D435" s="277"/>
    </row>
    <row r="436" spans="2:4" x14ac:dyDescent="0.25">
      <c r="B436" s="273" t="s">
        <v>431</v>
      </c>
      <c r="C436" s="302" t="s">
        <v>976</v>
      </c>
      <c r="D436" s="277"/>
    </row>
    <row r="437" spans="2:4" x14ac:dyDescent="0.25">
      <c r="B437" s="273" t="s">
        <v>432</v>
      </c>
      <c r="C437" s="302" t="s">
        <v>651</v>
      </c>
      <c r="D437" s="277"/>
    </row>
    <row r="438" spans="2:4" x14ac:dyDescent="0.25">
      <c r="B438" s="273" t="s">
        <v>435</v>
      </c>
      <c r="C438" s="302" t="s">
        <v>652</v>
      </c>
      <c r="D438" s="277"/>
    </row>
    <row r="439" spans="2:4" x14ac:dyDescent="0.25">
      <c r="B439" s="273" t="s">
        <v>119</v>
      </c>
      <c r="C439" s="302" t="s">
        <v>653</v>
      </c>
      <c r="D439" s="277"/>
    </row>
    <row r="440" spans="2:4" x14ac:dyDescent="0.25">
      <c r="B440" s="273" t="s">
        <v>120</v>
      </c>
      <c r="C440" s="302" t="s">
        <v>713</v>
      </c>
      <c r="D440" s="277"/>
    </row>
    <row r="441" spans="2:4" ht="29.25" customHeight="1" x14ac:dyDescent="0.25">
      <c r="B441" s="1287" t="s">
        <v>473</v>
      </c>
      <c r="C441" s="1288"/>
      <c r="D441" s="292"/>
    </row>
    <row r="442" spans="2:4" ht="45" x14ac:dyDescent="0.25">
      <c r="B442" s="273" t="s">
        <v>123</v>
      </c>
      <c r="C442" s="272" t="s">
        <v>1070</v>
      </c>
      <c r="D442" s="26"/>
    </row>
    <row r="443" spans="2:4" ht="49.5" customHeight="1" x14ac:dyDescent="0.25">
      <c r="B443" s="293">
        <v>1</v>
      </c>
      <c r="C443" s="1299"/>
      <c r="D443" s="5"/>
    </row>
    <row r="444" spans="2:4" ht="49.5" customHeight="1" x14ac:dyDescent="0.25">
      <c r="B444" s="293">
        <v>0.75</v>
      </c>
      <c r="C444" s="1300"/>
      <c r="D444" s="5"/>
    </row>
    <row r="445" spans="2:4" ht="49.5" customHeight="1" x14ac:dyDescent="0.25">
      <c r="B445" s="293">
        <v>0.5</v>
      </c>
      <c r="C445" s="1300"/>
      <c r="D445" s="5"/>
    </row>
    <row r="446" spans="2:4" ht="49.5" customHeight="1" x14ac:dyDescent="0.25">
      <c r="B446" s="201" t="s">
        <v>125</v>
      </c>
      <c r="C446" s="1301"/>
      <c r="D446" s="5"/>
    </row>
    <row r="447" spans="2:4" ht="17.25" customHeight="1" x14ac:dyDescent="0.25">
      <c r="B447" s="289" t="s">
        <v>124</v>
      </c>
      <c r="C447" s="322" t="s">
        <v>715</v>
      </c>
      <c r="D447" s="290"/>
    </row>
    <row r="448" spans="2:4" ht="18" customHeight="1" x14ac:dyDescent="0.25">
      <c r="B448" s="1287" t="s">
        <v>138</v>
      </c>
      <c r="C448" s="1288"/>
      <c r="D448" s="292"/>
    </row>
    <row r="449" spans="2:4" ht="43.5" customHeight="1" x14ac:dyDescent="0.25">
      <c r="B449" s="289" t="s">
        <v>139</v>
      </c>
      <c r="C449" s="322" t="s">
        <v>719</v>
      </c>
      <c r="D449" s="290"/>
    </row>
    <row r="450" spans="2:4" ht="43.5" customHeight="1" x14ac:dyDescent="0.25">
      <c r="B450" s="289" t="s">
        <v>143</v>
      </c>
      <c r="C450" s="322" t="s">
        <v>718</v>
      </c>
      <c r="D450" s="290"/>
    </row>
    <row r="451" spans="2:4" ht="30" x14ac:dyDescent="0.25">
      <c r="B451" s="289" t="s">
        <v>128</v>
      </c>
      <c r="C451" s="322" t="s">
        <v>717</v>
      </c>
      <c r="D451" s="290"/>
    </row>
    <row r="452" spans="2:4" ht="30" x14ac:dyDescent="0.25">
      <c r="B452" s="289" t="s">
        <v>275</v>
      </c>
      <c r="C452" s="322" t="s">
        <v>716</v>
      </c>
      <c r="D452" s="290"/>
    </row>
    <row r="453" spans="2:4" ht="30" x14ac:dyDescent="0.25">
      <c r="B453" s="289" t="s">
        <v>276</v>
      </c>
      <c r="C453" s="322" t="s">
        <v>716</v>
      </c>
      <c r="D453" s="290"/>
    </row>
    <row r="454" spans="2:4" x14ac:dyDescent="0.25">
      <c r="B454" s="330" t="s">
        <v>598</v>
      </c>
      <c r="C454" s="331"/>
    </row>
    <row r="455" spans="2:4" x14ac:dyDescent="0.25">
      <c r="B455" s="330" t="s">
        <v>599</v>
      </c>
      <c r="C455" s="331"/>
    </row>
    <row r="456" spans="2:4" x14ac:dyDescent="0.25">
      <c r="B456" s="330" t="s">
        <v>618</v>
      </c>
      <c r="C456" s="331"/>
    </row>
    <row r="457" spans="2:4" x14ac:dyDescent="0.25">
      <c r="B457" s="330" t="s">
        <v>969</v>
      </c>
      <c r="C457" s="331"/>
    </row>
    <row r="458" spans="2:4" ht="90" x14ac:dyDescent="0.25">
      <c r="B458" s="294"/>
      <c r="C458" s="300" t="s">
        <v>949</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1" t="s">
        <v>453</v>
      </c>
      <c r="F6" s="62" t="s">
        <v>440</v>
      </c>
      <c r="G6" s="59" t="s">
        <v>348</v>
      </c>
    </row>
    <row r="7" spans="1:7" x14ac:dyDescent="0.3">
      <c r="A7" s="59">
        <v>2</v>
      </c>
      <c r="B7" s="63" t="s">
        <v>299</v>
      </c>
      <c r="C7" s="59" t="str">
        <f t="shared" ref="C7:C40" si="0">UPPER(B7)</f>
        <v>BĂLȚI</v>
      </c>
      <c r="D7" s="241" t="s">
        <v>452</v>
      </c>
      <c r="F7" s="62" t="s">
        <v>346</v>
      </c>
      <c r="G7" s="59" t="s">
        <v>349</v>
      </c>
    </row>
    <row r="8" spans="1:7" x14ac:dyDescent="0.3">
      <c r="A8" s="59">
        <v>3</v>
      </c>
      <c r="B8" s="63" t="s">
        <v>300</v>
      </c>
      <c r="C8" s="59" t="str">
        <f t="shared" si="0"/>
        <v>BASARABEASCA</v>
      </c>
      <c r="D8" s="241" t="s">
        <v>454</v>
      </c>
      <c r="F8" s="62" t="s">
        <v>347</v>
      </c>
      <c r="G8" s="59" t="s">
        <v>350</v>
      </c>
    </row>
    <row r="9" spans="1:7" x14ac:dyDescent="0.3">
      <c r="A9" s="59">
        <v>4</v>
      </c>
      <c r="B9" s="63" t="s">
        <v>301</v>
      </c>
      <c r="C9" s="59" t="str">
        <f t="shared" si="0"/>
        <v>BRICENI</v>
      </c>
      <c r="D9" s="241" t="s">
        <v>455</v>
      </c>
      <c r="F9" s="62" t="s">
        <v>441</v>
      </c>
      <c r="G9" s="59" t="s">
        <v>351</v>
      </c>
    </row>
    <row r="10" spans="1:7" x14ac:dyDescent="0.3">
      <c r="A10" s="59">
        <v>5</v>
      </c>
      <c r="B10" s="63" t="s">
        <v>302</v>
      </c>
      <c r="C10" s="59" t="str">
        <f t="shared" si="0"/>
        <v>CAHUL</v>
      </c>
      <c r="D10" s="241" t="s">
        <v>456</v>
      </c>
      <c r="F10" s="62" t="s">
        <v>442</v>
      </c>
      <c r="G10" s="59" t="s">
        <v>335</v>
      </c>
    </row>
    <row r="11" spans="1:7" x14ac:dyDescent="0.3">
      <c r="A11" s="59">
        <v>6</v>
      </c>
      <c r="B11" s="63" t="s">
        <v>303</v>
      </c>
      <c r="C11" s="59" t="str">
        <f t="shared" si="0"/>
        <v>CĂLĂRAȘI</v>
      </c>
      <c r="D11" s="241"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2017-07-17T07:58:04Z</dcterms:modified>
</cp:coreProperties>
</file>